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20340" windowHeight="7935"/>
  </bookViews>
  <sheets>
    <sheet name="KIEM TRA CHUONG TRINH" sheetId="1" r:id="rId1"/>
  </sheets>
  <definedNames>
    <definedName name="_xlnm._FilterDatabase" localSheetId="0" hidden="1">'KIEM TRA CHUONG TRINH'!$H$8:$K$8</definedName>
    <definedName name="_xlnm.Print_Titles" localSheetId="0">'KIEM TRA CHUONG TRINH'!$7:$8</definedName>
  </definedNames>
  <calcPr calcId="124519"/>
</workbook>
</file>

<file path=xl/calcChain.xml><?xml version="1.0" encoding="utf-8"?>
<calcChain xmlns="http://schemas.openxmlformats.org/spreadsheetml/2006/main">
  <c r="K211" i="1"/>
  <c r="K92"/>
  <c r="K93"/>
  <c r="K214"/>
  <c r="H201"/>
  <c r="K201" s="1"/>
  <c r="H207"/>
  <c r="K207"/>
  <c r="H181"/>
  <c r="K181" s="1"/>
  <c r="K16"/>
  <c r="K209"/>
  <c r="K182"/>
  <c r="K28"/>
  <c r="K104"/>
  <c r="K199"/>
  <c r="K200"/>
  <c r="K11"/>
  <c r="K12"/>
  <c r="K13"/>
  <c r="K191"/>
  <c r="K14"/>
  <c r="K15"/>
  <c r="K17"/>
  <c r="K18"/>
  <c r="K19"/>
  <c r="K20"/>
  <c r="K21"/>
  <c r="K22"/>
  <c r="K23"/>
  <c r="K26"/>
  <c r="K29"/>
  <c r="K32"/>
  <c r="K213"/>
  <c r="K33"/>
  <c r="K24"/>
  <c r="K195"/>
  <c r="K25"/>
  <c r="K27"/>
  <c r="K30"/>
  <c r="K31"/>
  <c r="K215"/>
  <c r="K34"/>
  <c r="K202"/>
  <c r="K35"/>
  <c r="K216"/>
  <c r="K37"/>
  <c r="K41"/>
  <c r="K36"/>
  <c r="K38"/>
  <c r="K39"/>
  <c r="K40"/>
  <c r="K42"/>
  <c r="K197"/>
  <c r="K43"/>
  <c r="K45"/>
  <c r="K192"/>
  <c r="K44"/>
  <c r="K46"/>
  <c r="K47"/>
  <c r="K48"/>
  <c r="K49"/>
  <c r="K50"/>
  <c r="K52"/>
  <c r="K53"/>
  <c r="K54"/>
  <c r="K205"/>
  <c r="K57"/>
  <c r="K51"/>
  <c r="K55"/>
  <c r="K56"/>
  <c r="K58"/>
  <c r="K61"/>
  <c r="K63"/>
  <c r="K206"/>
  <c r="K64"/>
  <c r="K66"/>
  <c r="K65"/>
  <c r="K68"/>
  <c r="K67"/>
  <c r="K69"/>
  <c r="K70"/>
  <c r="K71"/>
  <c r="K72"/>
  <c r="K194"/>
  <c r="K73"/>
  <c r="K74"/>
  <c r="K75"/>
  <c r="K76"/>
  <c r="K77"/>
  <c r="K78"/>
  <c r="K83"/>
  <c r="K84"/>
  <c r="K79"/>
  <c r="K80"/>
  <c r="K81"/>
  <c r="K82"/>
  <c r="K85"/>
  <c r="K86"/>
  <c r="K89"/>
  <c r="K90"/>
  <c r="K87"/>
  <c r="K88"/>
  <c r="K204"/>
  <c r="K91"/>
  <c r="K97"/>
  <c r="K98"/>
  <c r="K99"/>
  <c r="K100"/>
  <c r="K102"/>
  <c r="K101"/>
  <c r="K103"/>
  <c r="K106"/>
  <c r="K105"/>
  <c r="K107"/>
  <c r="K108"/>
  <c r="K210"/>
  <c r="K109"/>
  <c r="K110"/>
  <c r="K111"/>
  <c r="K112"/>
  <c r="K113"/>
  <c r="K114"/>
  <c r="K115"/>
  <c r="K116"/>
  <c r="K117"/>
  <c r="K118"/>
  <c r="K119"/>
  <c r="K120"/>
  <c r="K121"/>
  <c r="K122"/>
  <c r="K123"/>
  <c r="K124"/>
  <c r="K125"/>
  <c r="K126"/>
  <c r="K127"/>
  <c r="K128"/>
  <c r="K129"/>
  <c r="K130"/>
  <c r="K217"/>
  <c r="K131"/>
  <c r="K132"/>
  <c r="K133"/>
  <c r="K134"/>
  <c r="K135"/>
  <c r="K136"/>
  <c r="K137"/>
  <c r="K138"/>
  <c r="K139"/>
  <c r="K140"/>
  <c r="K141"/>
  <c r="K142"/>
  <c r="K143"/>
  <c r="K144"/>
  <c r="K145"/>
  <c r="K146"/>
  <c r="K148"/>
  <c r="K147"/>
  <c r="K149"/>
  <c r="K151"/>
  <c r="K152"/>
  <c r="K150"/>
  <c r="K153"/>
  <c r="K154"/>
  <c r="K155"/>
  <c r="K156"/>
  <c r="K157"/>
  <c r="K158"/>
  <c r="K159"/>
  <c r="K160"/>
  <c r="K161"/>
  <c r="K162"/>
  <c r="K163"/>
  <c r="K164"/>
  <c r="K165"/>
  <c r="K166"/>
  <c r="K167"/>
  <c r="K168"/>
  <c r="K169"/>
  <c r="K196"/>
  <c r="K170"/>
  <c r="K171"/>
  <c r="K172"/>
  <c r="K173"/>
  <c r="K174"/>
  <c r="K175"/>
  <c r="K176"/>
  <c r="K177"/>
  <c r="K178"/>
  <c r="K179"/>
  <c r="K180"/>
  <c r="K193"/>
  <c r="K208"/>
  <c r="K183"/>
  <c r="K184"/>
  <c r="K185"/>
  <c r="K186"/>
  <c r="K198"/>
  <c r="K187"/>
  <c r="K203"/>
  <c r="K188"/>
  <c r="K189"/>
  <c r="K212"/>
  <c r="K10"/>
  <c r="K60"/>
</calcChain>
</file>

<file path=xl/comments1.xml><?xml version="1.0" encoding="utf-8"?>
<comments xmlns="http://schemas.openxmlformats.org/spreadsheetml/2006/main">
  <authors>
    <author>Admin</author>
  </authors>
  <commentList>
    <comment ref="H11" authorId="0">
      <text>
        <r>
          <rPr>
            <b/>
            <sz val="9"/>
            <color indexed="81"/>
            <rFont val="Tahoma"/>
            <family val="2"/>
          </rPr>
          <t>6TC học hè 2016</t>
        </r>
      </text>
    </comment>
    <comment ref="H22" authorId="0">
      <text>
        <r>
          <rPr>
            <b/>
            <sz val="9"/>
            <color indexed="81"/>
            <rFont val="Tahoma"/>
            <charset val="1"/>
          </rPr>
          <t>6TC học hè 2016</t>
        </r>
      </text>
    </comment>
    <comment ref="M22" authorId="0">
      <text>
        <r>
          <rPr>
            <b/>
            <sz val="9"/>
            <color indexed="81"/>
            <rFont val="Tahoma"/>
            <charset val="1"/>
          </rPr>
          <t>Chuyển sang CĐ do chưa được 7,00</t>
        </r>
      </text>
    </comment>
    <comment ref="M27" authorId="0">
      <text>
        <r>
          <rPr>
            <b/>
            <sz val="9"/>
            <color indexed="81"/>
            <rFont val="Tahoma"/>
            <charset val="1"/>
          </rPr>
          <t>Chuyển sang CĐ do chưa được 7,00</t>
        </r>
      </text>
    </comment>
    <comment ref="M47" authorId="0">
      <text>
        <r>
          <rPr>
            <b/>
            <sz val="9"/>
            <color indexed="81"/>
            <rFont val="Tahoma"/>
            <charset val="1"/>
          </rPr>
          <t>Chuyển sang CĐ do chưa được 7,00</t>
        </r>
      </text>
    </comment>
    <comment ref="M50" authorId="0">
      <text>
        <r>
          <rPr>
            <b/>
            <sz val="9"/>
            <color indexed="81"/>
            <rFont val="Tahoma"/>
            <charset val="1"/>
          </rPr>
          <t>Chuyển sang CĐ do chưa được 7,00</t>
        </r>
      </text>
    </comment>
    <comment ref="M54" authorId="0">
      <text>
        <r>
          <rPr>
            <b/>
            <sz val="9"/>
            <color indexed="81"/>
            <rFont val="Tahoma"/>
            <charset val="1"/>
          </rPr>
          <t>Chuyển sang CĐ do chưa được 7,00</t>
        </r>
      </text>
    </comment>
    <comment ref="M55" authorId="0">
      <text>
        <r>
          <rPr>
            <b/>
            <sz val="9"/>
            <color indexed="81"/>
            <rFont val="Tahoma"/>
            <charset val="1"/>
          </rPr>
          <t>Chuyển sang CĐ do chưa được 7,00</t>
        </r>
      </text>
    </comment>
    <comment ref="M57" authorId="0">
      <text>
        <r>
          <rPr>
            <b/>
            <sz val="9"/>
            <color indexed="81"/>
            <rFont val="Tahoma"/>
            <charset val="1"/>
          </rPr>
          <t>Chuyển sang CĐ do chưa được 7,00</t>
        </r>
      </text>
    </comment>
    <comment ref="H64" authorId="0">
      <text>
        <r>
          <rPr>
            <b/>
            <sz val="9"/>
            <color indexed="81"/>
            <rFont val="Tahoma"/>
            <charset val="1"/>
          </rPr>
          <t>2TC học hè 2016</t>
        </r>
      </text>
    </comment>
    <comment ref="H92" authorId="0">
      <text>
        <r>
          <rPr>
            <b/>
            <sz val="9"/>
            <color indexed="81"/>
            <rFont val="Tahoma"/>
            <charset val="1"/>
          </rPr>
          <t>2TC học hè 2016</t>
        </r>
      </text>
    </comment>
    <comment ref="H93" authorId="0">
      <text>
        <r>
          <rPr>
            <b/>
            <sz val="9"/>
            <color indexed="81"/>
            <rFont val="Tahoma"/>
            <charset val="1"/>
          </rPr>
          <t>5TC học hè 2016</t>
        </r>
      </text>
    </comment>
    <comment ref="H139" authorId="0">
      <text>
        <r>
          <rPr>
            <b/>
            <sz val="9"/>
            <color indexed="81"/>
            <rFont val="Tahoma"/>
            <charset val="1"/>
          </rPr>
          <t>3TC học hè 2016</t>
        </r>
      </text>
    </comment>
    <comment ref="M157" authorId="0">
      <text>
        <r>
          <rPr>
            <b/>
            <sz val="9"/>
            <color indexed="81"/>
            <rFont val="Tahoma"/>
            <charset val="1"/>
          </rPr>
          <t>Chuyển sang CĐ do chưa được 7,00</t>
        </r>
      </text>
    </comment>
    <comment ref="H171" authorId="0">
      <text>
        <r>
          <rPr>
            <b/>
            <sz val="9"/>
            <color indexed="81"/>
            <rFont val="Tahoma"/>
            <family val="2"/>
          </rPr>
          <t>3TC HTTTQL học kỳ hè 2016</t>
        </r>
      </text>
    </comment>
    <comment ref="H181" authorId="0">
      <text>
        <r>
          <rPr>
            <b/>
            <sz val="9"/>
            <color indexed="81"/>
            <rFont val="Tahoma"/>
            <family val="2"/>
          </rPr>
          <t>15TC thi BSKT</t>
        </r>
      </text>
    </comment>
    <comment ref="H182" authorId="0">
      <text>
        <r>
          <rPr>
            <b/>
            <sz val="9"/>
            <color indexed="81"/>
            <rFont val="Tahoma"/>
            <charset val="1"/>
          </rPr>
          <t>6TC học hè 2016</t>
        </r>
      </text>
    </comment>
    <comment ref="H201" authorId="0">
      <text>
        <r>
          <rPr>
            <b/>
            <sz val="9"/>
            <color indexed="81"/>
            <rFont val="Tahoma"/>
            <family val="2"/>
          </rPr>
          <t xml:space="preserve">15TC thi BSKT
</t>
        </r>
      </text>
    </comment>
  </commentList>
</comments>
</file>

<file path=xl/sharedStrings.xml><?xml version="1.0" encoding="utf-8"?>
<sst xmlns="http://schemas.openxmlformats.org/spreadsheetml/2006/main" count="1506" uniqueCount="557">
  <si>
    <t>ĐẠI HỌC HUẾ</t>
  </si>
  <si>
    <t>CỘNG HÒA XÃ HỘI CHỦ NGHĨA VIỆT NAM</t>
  </si>
  <si>
    <t>TRƯỜNG ĐẠI HỌC KINH TẾ</t>
  </si>
  <si>
    <t>Độc lập - Tự do - Hạnh phúc</t>
  </si>
  <si>
    <t>BẢNG TỔNG HỢP SINH VIÊN ĐĂNG KÝ THỰC TẬP CUỐI KHÓA</t>
  </si>
  <si>
    <t>TT</t>
  </si>
  <si>
    <t>Khoa</t>
  </si>
  <si>
    <t>Mã Sinh Viên</t>
  </si>
  <si>
    <t>Họ Và</t>
  </si>
  <si>
    <t>Tên</t>
  </si>
  <si>
    <t>Lớp</t>
  </si>
  <si>
    <t>Số tín chỉ tín đến học kỳ 1                     năm học 2015 - 2016</t>
  </si>
  <si>
    <t>Số TC CTĐT yêu cầu</t>
  </si>
  <si>
    <t>Hình thức thực tập</t>
  </si>
  <si>
    <t>Địa điểm     thực tập</t>
  </si>
  <si>
    <t>Ghi chú</t>
  </si>
  <si>
    <t>Giảng viên hướng dẫn</t>
  </si>
  <si>
    <t>STC     Tích lũy</t>
  </si>
  <si>
    <t>Thực tập nghề nghiệp</t>
  </si>
  <si>
    <t>Số TC Đăng ký học</t>
  </si>
  <si>
    <t>Tổng</t>
  </si>
  <si>
    <t>HTTTKT</t>
  </si>
  <si>
    <t>Nguyễn Thị Thùy</t>
  </si>
  <si>
    <t>Giang</t>
  </si>
  <si>
    <t>Khóa luận</t>
  </si>
  <si>
    <t>My</t>
  </si>
  <si>
    <t>Hà</t>
  </si>
  <si>
    <t>Trâm</t>
  </si>
  <si>
    <t>Chuyên đề</t>
  </si>
  <si>
    <t>Thực tập lại</t>
  </si>
  <si>
    <t>Oanh</t>
  </si>
  <si>
    <t>Phương</t>
  </si>
  <si>
    <t>Thương</t>
  </si>
  <si>
    <t>Nga</t>
  </si>
  <si>
    <t>Thanh</t>
  </si>
  <si>
    <t>Minh</t>
  </si>
  <si>
    <t>KTCT</t>
  </si>
  <si>
    <t>K46 KTCT</t>
  </si>
  <si>
    <t>Thảo</t>
  </si>
  <si>
    <t>Hằng</t>
  </si>
  <si>
    <t>Lý</t>
  </si>
  <si>
    <t>Quảng Trị</t>
  </si>
  <si>
    <t>Nguyễn Thị</t>
  </si>
  <si>
    <t>Ngọc</t>
  </si>
  <si>
    <t>Trần Thị</t>
  </si>
  <si>
    <t>Trang</t>
  </si>
  <si>
    <t>Anh</t>
  </si>
  <si>
    <t>Lệ</t>
  </si>
  <si>
    <t>QTKD</t>
  </si>
  <si>
    <t>Diệp</t>
  </si>
  <si>
    <t>Lê Thị</t>
  </si>
  <si>
    <t>Nguyễn Hữu</t>
  </si>
  <si>
    <t>Nhi</t>
  </si>
  <si>
    <t>Lan</t>
  </si>
  <si>
    <t>Nguyễn Thị Kiều</t>
  </si>
  <si>
    <t>Nguyễn Thị Thanh</t>
  </si>
  <si>
    <t>Thủy</t>
  </si>
  <si>
    <t>Linh</t>
  </si>
  <si>
    <t>Nhật</t>
  </si>
  <si>
    <t>Lê Thị Quỳnh</t>
  </si>
  <si>
    <t>An</t>
  </si>
  <si>
    <t>Phạm Thị</t>
  </si>
  <si>
    <t>Huyền</t>
  </si>
  <si>
    <t>13K4081175</t>
  </si>
  <si>
    <t>Hoàng Quang</t>
  </si>
  <si>
    <t>K47 THKT</t>
  </si>
  <si>
    <t>Điểm TBC</t>
  </si>
  <si>
    <t>TT - Huế</t>
  </si>
  <si>
    <t>Thúy</t>
  </si>
  <si>
    <t>TCNH</t>
  </si>
  <si>
    <t>13K4071094</t>
  </si>
  <si>
    <t>Đặng Thị Thúy</t>
  </si>
  <si>
    <t>Vi</t>
  </si>
  <si>
    <t>K47 Ngân hàng</t>
  </si>
  <si>
    <t>13K4071122</t>
  </si>
  <si>
    <t>Nguyễn Sơn</t>
  </si>
  <si>
    <t>K47 TCDN</t>
  </si>
  <si>
    <t>13K4071020</t>
  </si>
  <si>
    <t>Mai Thị Ngọc</t>
  </si>
  <si>
    <t>Hiếu</t>
  </si>
  <si>
    <t>13K4071046</t>
  </si>
  <si>
    <t>Nguyễn Quang</t>
  </si>
  <si>
    <t>13K4071055</t>
  </si>
  <si>
    <t>Lê Thị Lan</t>
  </si>
  <si>
    <t>13K4071172</t>
  </si>
  <si>
    <t>KT-KT</t>
  </si>
  <si>
    <t>15LTH4053156</t>
  </si>
  <si>
    <t>Đinh Thị</t>
  </si>
  <si>
    <t>Thân</t>
  </si>
  <si>
    <t>13K4051043</t>
  </si>
  <si>
    <t>Dung</t>
  </si>
  <si>
    <t>K47A KTDN</t>
  </si>
  <si>
    <t>13K4051180</t>
  </si>
  <si>
    <t>Nguyễn Thị Trà</t>
  </si>
  <si>
    <t>13K4051072</t>
  </si>
  <si>
    <t>Võ Thị Thu</t>
  </si>
  <si>
    <t>K47B KTDN</t>
  </si>
  <si>
    <t>13K4051281</t>
  </si>
  <si>
    <t>13K4051218</t>
  </si>
  <si>
    <t>13K4051290</t>
  </si>
  <si>
    <t>Lưu Thị Thu</t>
  </si>
  <si>
    <t>13K4051063</t>
  </si>
  <si>
    <t>13K4051140</t>
  </si>
  <si>
    <t>Lê Thị Kim</t>
  </si>
  <si>
    <t>Lãnh</t>
  </si>
  <si>
    <t>13K4051248</t>
  </si>
  <si>
    <t>Nguyễn Hoàng Uyên</t>
  </si>
  <si>
    <t>13K4051285</t>
  </si>
  <si>
    <t>Vương Đình</t>
  </si>
  <si>
    <t>Thành</t>
  </si>
  <si>
    <t>13K4051008</t>
  </si>
  <si>
    <t>Nguyễn Ngọc</t>
  </si>
  <si>
    <t>13K4051182</t>
  </si>
  <si>
    <t>13K4051332</t>
  </si>
  <si>
    <t>Lại Minh</t>
  </si>
  <si>
    <t>Tiến</t>
  </si>
  <si>
    <t>KT&amp;PT</t>
  </si>
  <si>
    <t>13K4011027</t>
  </si>
  <si>
    <t>Trần Thị Thu</t>
  </si>
  <si>
    <t>13K4011144</t>
  </si>
  <si>
    <t>13K4011335</t>
  </si>
  <si>
    <t>Hồ Nguyễn Thảo</t>
  </si>
  <si>
    <t>Nguyên</t>
  </si>
  <si>
    <t>13K4011523</t>
  </si>
  <si>
    <t>13K4011567</t>
  </si>
  <si>
    <t>13K4011594</t>
  </si>
  <si>
    <t>Trần Thị Đoan</t>
  </si>
  <si>
    <t>Trinh</t>
  </si>
  <si>
    <t>13K4011338</t>
  </si>
  <si>
    <t>Văn Hồng</t>
  </si>
  <si>
    <t>13K4011009</t>
  </si>
  <si>
    <t>Lê Nguyên</t>
  </si>
  <si>
    <t>13K4011191</t>
  </si>
  <si>
    <t>Hợi</t>
  </si>
  <si>
    <t>13K4011234</t>
  </si>
  <si>
    <t>Lê Tuấn</t>
  </si>
  <si>
    <t>Kiệt</t>
  </si>
  <si>
    <t>13K4011322</t>
  </si>
  <si>
    <t>Lê Thị Ái</t>
  </si>
  <si>
    <t>Nghĩa</t>
  </si>
  <si>
    <t>Đà Nẵng</t>
  </si>
  <si>
    <t>13K4011361</t>
  </si>
  <si>
    <t>Nguyễn Khoa Thảo</t>
  </si>
  <si>
    <t>13K4011569</t>
  </si>
  <si>
    <t>Nguyễn Thùy</t>
  </si>
  <si>
    <t>13K4011074</t>
  </si>
  <si>
    <t>13K4011245</t>
  </si>
  <si>
    <t>15LTH4023037</t>
  </si>
  <si>
    <t>Bùi Nguyễn Việt</t>
  </si>
  <si>
    <t>Quản</t>
  </si>
  <si>
    <t>13K4021061</t>
  </si>
  <si>
    <t>Lê Ngọc Thùy</t>
  </si>
  <si>
    <t>Dương</t>
  </si>
  <si>
    <t>K47 Marketing</t>
  </si>
  <si>
    <t>13K4021137</t>
  </si>
  <si>
    <t>Trần Thị Diệu</t>
  </si>
  <si>
    <t>13K4021218</t>
  </si>
  <si>
    <t>Tăng Ánh</t>
  </si>
  <si>
    <t>13K4021249</t>
  </si>
  <si>
    <t>13K4021374</t>
  </si>
  <si>
    <t>Tống Thị Thanh</t>
  </si>
  <si>
    <t>13K4021468</t>
  </si>
  <si>
    <t>Huỳnh Thị Ngọc</t>
  </si>
  <si>
    <t>13K4021471</t>
  </si>
  <si>
    <t xml:space="preserve">Nguyễn </t>
  </si>
  <si>
    <t>Trận</t>
  </si>
  <si>
    <t>13K4021532</t>
  </si>
  <si>
    <t>Trần Thị Ngọc</t>
  </si>
  <si>
    <t>Xuyến</t>
  </si>
  <si>
    <t>13K4081169</t>
  </si>
  <si>
    <t>Huỳnh Thị</t>
  </si>
  <si>
    <t>Hoa</t>
  </si>
  <si>
    <t>13K4021020</t>
  </si>
  <si>
    <t>Phan Thị Diệu</t>
  </si>
  <si>
    <t>Ái</t>
  </si>
  <si>
    <t>K47A QTKDTM</t>
  </si>
  <si>
    <t>13K4021191</t>
  </si>
  <si>
    <t>Phạm Nguyễn Trúc</t>
  </si>
  <si>
    <t>13K4021209</t>
  </si>
  <si>
    <t>Nguyễn Thị Hải</t>
  </si>
  <si>
    <t>13K4021361</t>
  </si>
  <si>
    <t>Lê Thị Thu</t>
  </si>
  <si>
    <t>Sương</t>
  </si>
  <si>
    <t>Hà Tĩnh</t>
  </si>
  <si>
    <t>13K4021080</t>
  </si>
  <si>
    <t>Võ Thị</t>
  </si>
  <si>
    <t>Gấm</t>
  </si>
  <si>
    <t>K47B QTKDTM</t>
  </si>
  <si>
    <t>13K4021235</t>
  </si>
  <si>
    <t>K47C QTKDTM</t>
  </si>
  <si>
    <t>13K4021305</t>
  </si>
  <si>
    <t>Từ Thị Long</t>
  </si>
  <si>
    <t>13K4021442</t>
  </si>
  <si>
    <t>Văn Thị Mỹ</t>
  </si>
  <si>
    <t>K47A QTKDTH</t>
  </si>
  <si>
    <t>13K4021169</t>
  </si>
  <si>
    <t>Nguyễn Thị Giai</t>
  </si>
  <si>
    <t>K47 QTNL</t>
  </si>
  <si>
    <t>HỌC KỲ 1 NĂM HỌC 2016 - 2017</t>
  </si>
  <si>
    <t>Nguyễn Thị Diệu</t>
  </si>
  <si>
    <t>Quỳnh</t>
  </si>
  <si>
    <t>13K4071189</t>
  </si>
  <si>
    <t>13K4071107</t>
  </si>
  <si>
    <t>Nguyễn Thiện</t>
  </si>
  <si>
    <t>Chí</t>
  </si>
  <si>
    <t>13K4071151</t>
  </si>
  <si>
    <t>Châu Mỹ</t>
  </si>
  <si>
    <t>13K4071109</t>
  </si>
  <si>
    <t>Nguyễn</t>
  </si>
  <si>
    <t>Công</t>
  </si>
  <si>
    <t>13K4071098</t>
  </si>
  <si>
    <t>Trần Thị Huyền</t>
  </si>
  <si>
    <t>13K4081193</t>
  </si>
  <si>
    <t>Nhung</t>
  </si>
  <si>
    <t>K47 TKKD</t>
  </si>
  <si>
    <t>Quảng Nam</t>
  </si>
  <si>
    <t>13K4011150</t>
  </si>
  <si>
    <t>Bùi Thị</t>
  </si>
  <si>
    <t>Hiền</t>
  </si>
  <si>
    <t>K47 KTCT</t>
  </si>
  <si>
    <t>13K4081065</t>
  </si>
  <si>
    <t>Long</t>
  </si>
  <si>
    <t>13K4081071</t>
  </si>
  <si>
    <t>Mãi</t>
  </si>
  <si>
    <t>13K4081143</t>
  </si>
  <si>
    <t>Tống Thị Kim</t>
  </si>
  <si>
    <t>Tuyền</t>
  </si>
  <si>
    <t>13K4081151</t>
  </si>
  <si>
    <t>Bùi Đức</t>
  </si>
  <si>
    <t>Việt</t>
  </si>
  <si>
    <t>13K4081201</t>
  </si>
  <si>
    <t>Lê Thị Thịnh</t>
  </si>
  <si>
    <t>Phước</t>
  </si>
  <si>
    <t>13K4081199</t>
  </si>
  <si>
    <t>Trần Thị Thanh</t>
  </si>
  <si>
    <t>13K4081211</t>
  </si>
  <si>
    <t>Nguyễn Thị Kim</t>
  </si>
  <si>
    <t>13K4081007</t>
  </si>
  <si>
    <t>Trương Thị Kim</t>
  </si>
  <si>
    <t>13K4081114</t>
  </si>
  <si>
    <t>Nguyễn Như</t>
  </si>
  <si>
    <t>13K4011307</t>
  </si>
  <si>
    <t>Trần Thị Trà</t>
  </si>
  <si>
    <t>K47C KH-ĐT</t>
  </si>
  <si>
    <t>13K4011026</t>
  </si>
  <si>
    <t>Trần Thị Phương</t>
  </si>
  <si>
    <t>K47B KH-ĐT</t>
  </si>
  <si>
    <t>13K4011349</t>
  </si>
  <si>
    <t>Hồ Minh</t>
  </si>
  <si>
    <t>K47D KH-ĐT</t>
  </si>
  <si>
    <t>13K4011202</t>
  </si>
  <si>
    <t>Hoàng Thị Thanh</t>
  </si>
  <si>
    <t>Quảng Bình</t>
  </si>
  <si>
    <t>13K4011184</t>
  </si>
  <si>
    <t>Lê Việt</t>
  </si>
  <si>
    <t>Hòa</t>
  </si>
  <si>
    <t>13K4011539</t>
  </si>
  <si>
    <t>Nguyễn Lê Thủy</t>
  </si>
  <si>
    <t>Tiên</t>
  </si>
  <si>
    <t>13K4011499</t>
  </si>
  <si>
    <t>Nguyễn Thị Ngọc</t>
  </si>
  <si>
    <t>Thỏa</t>
  </si>
  <si>
    <t>Nguyễn Thị Lệ</t>
  </si>
  <si>
    <t>13K4011406</t>
  </si>
  <si>
    <t>K47A KTTNMT</t>
  </si>
  <si>
    <t>13K4011125</t>
  </si>
  <si>
    <t>Võ Ngọc Việt</t>
  </si>
  <si>
    <t>K47B KTTNMT</t>
  </si>
  <si>
    <t>13K4011189</t>
  </si>
  <si>
    <t>Hồng</t>
  </si>
  <si>
    <t>13K4011324</t>
  </si>
  <si>
    <t>Đặng Thị Bích</t>
  </si>
  <si>
    <t>13K4011630</t>
  </si>
  <si>
    <t>Mai Thị Khánh</t>
  </si>
  <si>
    <t>Vân</t>
  </si>
  <si>
    <t>13K4011421</t>
  </si>
  <si>
    <t>13K4011103</t>
  </si>
  <si>
    <t>Đào</t>
  </si>
  <si>
    <t>K47A KH-ĐT</t>
  </si>
  <si>
    <t>13K4011031</t>
  </si>
  <si>
    <t>Bùi Ngọc</t>
  </si>
  <si>
    <t>Ánh</t>
  </si>
  <si>
    <t>13K4011412</t>
  </si>
  <si>
    <t>Nguyễn Thị Thu</t>
  </si>
  <si>
    <t>13K4011076</t>
  </si>
  <si>
    <t>Trương Thị Ngọc</t>
  </si>
  <si>
    <t>13K4011240</t>
  </si>
  <si>
    <t>Nguyễn Nhật</t>
  </si>
  <si>
    <t>Lâm</t>
  </si>
  <si>
    <t>13K4011409</t>
  </si>
  <si>
    <t>13K4011288</t>
  </si>
  <si>
    <t>Cái Hoàng</t>
  </si>
  <si>
    <t>Mai</t>
  </si>
  <si>
    <t>13K4011652</t>
  </si>
  <si>
    <t>Hoàng Thị Kim</t>
  </si>
  <si>
    <t>Yến</t>
  </si>
  <si>
    <t>13K4011313</t>
  </si>
  <si>
    <t>Ngô Phạm Minh</t>
  </si>
  <si>
    <t>13K4011190</t>
  </si>
  <si>
    <t>13K4011619</t>
  </si>
  <si>
    <t>Ngô Thị Thùy</t>
  </si>
  <si>
    <t>Uyên</t>
  </si>
  <si>
    <t>13K4011162</t>
  </si>
  <si>
    <t>Nguyễn Doãn</t>
  </si>
  <si>
    <t>13K4011030</t>
  </si>
  <si>
    <t>13K4051213</t>
  </si>
  <si>
    <t>Hồ Minh Quỳnh</t>
  </si>
  <si>
    <t>K47C KT-KT</t>
  </si>
  <si>
    <t>13K4051031</t>
  </si>
  <si>
    <t>Phan Thị Kim</t>
  </si>
  <si>
    <t>Cương</t>
  </si>
  <si>
    <t>K47A KT-KT</t>
  </si>
  <si>
    <t>13K4051185</t>
  </si>
  <si>
    <t>Nguyễn Thị Hằng</t>
  </si>
  <si>
    <t>K47B KT-KT</t>
  </si>
  <si>
    <t>13K4051192</t>
  </si>
  <si>
    <t>Lê Nguyễn Thanh</t>
  </si>
  <si>
    <t>13K4051227</t>
  </si>
  <si>
    <t>Trương Thị Phương</t>
  </si>
  <si>
    <t>Cao Thị Thu</t>
  </si>
  <si>
    <t>K47 CTT2 Kế toán</t>
  </si>
  <si>
    <t>11D4021096</t>
  </si>
  <si>
    <t>Thân Thị Mỹ</t>
  </si>
  <si>
    <t>K46 CTT2 Kiểm toán</t>
  </si>
  <si>
    <t>Phùng Nguyễn Thùy</t>
  </si>
  <si>
    <t>K46C KT-KT</t>
  </si>
  <si>
    <t>Nguyễn Phương</t>
  </si>
  <si>
    <t>14K4053003</t>
  </si>
  <si>
    <t>Hương</t>
  </si>
  <si>
    <t>K48 LT Kế toán</t>
  </si>
  <si>
    <t>14K4053007</t>
  </si>
  <si>
    <t>Đặng Thùy</t>
  </si>
  <si>
    <t>13K4051076</t>
  </si>
  <si>
    <t>Lê Thị Minh</t>
  </si>
  <si>
    <t>Hạnh</t>
  </si>
  <si>
    <t>13K4051149</t>
  </si>
  <si>
    <t>Lê Thanh Quỳnh</t>
  </si>
  <si>
    <t>13K4051371</t>
  </si>
  <si>
    <t>Trần Thi Ngọc</t>
  </si>
  <si>
    <t>13K4051134</t>
  </si>
  <si>
    <t>Nguyễn Thị Thúy</t>
  </si>
  <si>
    <t>Kiều</t>
  </si>
  <si>
    <t>13K4051401</t>
  </si>
  <si>
    <t>13K4051204</t>
  </si>
  <si>
    <t>Phan Thị</t>
  </si>
  <si>
    <t>Nhàn</t>
  </si>
  <si>
    <t>13K4051367</t>
  </si>
  <si>
    <t>Trúc</t>
  </si>
  <si>
    <t>13K4051157</t>
  </si>
  <si>
    <t>Nguyễn Phi</t>
  </si>
  <si>
    <t>Loan</t>
  </si>
  <si>
    <t>13K4051370</t>
  </si>
  <si>
    <t>Tuất</t>
  </si>
  <si>
    <t>13K4051156</t>
  </si>
  <si>
    <t>Võ Thị Thùy</t>
  </si>
  <si>
    <t>13K4051179</t>
  </si>
  <si>
    <t>13K4051298</t>
  </si>
  <si>
    <t>Thắng</t>
  </si>
  <si>
    <t>K49B LT Kế toán</t>
  </si>
  <si>
    <t>13K4021386</t>
  </si>
  <si>
    <t>13K4021414</t>
  </si>
  <si>
    <t>Trương Văn</t>
  </si>
  <si>
    <t>Thông</t>
  </si>
  <si>
    <t>13K4021038</t>
  </si>
  <si>
    <t>Chung</t>
  </si>
  <si>
    <t>Quảng Ngãi</t>
  </si>
  <si>
    <t>13K4021496</t>
  </si>
  <si>
    <t>Nguyễn Thị Ánh</t>
  </si>
  <si>
    <t>Tuyết</t>
  </si>
  <si>
    <t>13K4021461</t>
  </si>
  <si>
    <t>Lê Thị Thùy</t>
  </si>
  <si>
    <t>13K4021053</t>
  </si>
  <si>
    <t>Trương Thị Thùy</t>
  </si>
  <si>
    <t>13K4021326</t>
  </si>
  <si>
    <t>Thái Thị</t>
  </si>
  <si>
    <t>13K4021398</t>
  </si>
  <si>
    <t>Thắm</t>
  </si>
  <si>
    <t>13K4021472</t>
  </si>
  <si>
    <t>Cao Thị Mai</t>
  </si>
  <si>
    <t>13K4021238</t>
  </si>
  <si>
    <t>Huỳnh Thị Quỳnh</t>
  </si>
  <si>
    <t>Ngân</t>
  </si>
  <si>
    <t>13K4021021</t>
  </si>
  <si>
    <t>Đỗ Thị Ngọc</t>
  </si>
  <si>
    <t>13K4021280</t>
  </si>
  <si>
    <t>Nguyễn Thị Yến</t>
  </si>
  <si>
    <t>13K4021029</t>
  </si>
  <si>
    <t>Lê Thị Thanh</t>
  </si>
  <si>
    <t>Cân</t>
  </si>
  <si>
    <t>13K4021110</t>
  </si>
  <si>
    <t>Phạm Thị Diệu</t>
  </si>
  <si>
    <t>13K4021007</t>
  </si>
  <si>
    <t>Lê Thị Diệu</t>
  </si>
  <si>
    <t>13K4021210</t>
  </si>
  <si>
    <t>Nguyễn Thị Tuyết</t>
  </si>
  <si>
    <t>TP.Hồ Chí Minh</t>
  </si>
  <si>
    <t>13K4021011</t>
  </si>
  <si>
    <t>13K4021217</t>
  </si>
  <si>
    <t>Hoàng Văn</t>
  </si>
  <si>
    <t>13K4021018</t>
  </si>
  <si>
    <t>Trần Tuấn</t>
  </si>
  <si>
    <t>13K4021389</t>
  </si>
  <si>
    <t>Nguyễn Thị Cát</t>
  </si>
  <si>
    <t>13K4021311</t>
  </si>
  <si>
    <t>Đặng Thị</t>
  </si>
  <si>
    <t>Phú</t>
  </si>
  <si>
    <t>13K4021401</t>
  </si>
  <si>
    <t>Thi</t>
  </si>
  <si>
    <t>Nguyễn Đình</t>
  </si>
  <si>
    <t>13K4021114</t>
  </si>
  <si>
    <t>Đăk Lăk</t>
  </si>
  <si>
    <t>13K4021285</t>
  </si>
  <si>
    <t>Trương Thị</t>
  </si>
  <si>
    <t>13K4021491</t>
  </si>
  <si>
    <t>13K4021123</t>
  </si>
  <si>
    <t>Nguyễn Thị Khánh</t>
  </si>
  <si>
    <t>Hoàng</t>
  </si>
  <si>
    <t>13K4021455</t>
  </si>
  <si>
    <t>Hà Thị Thùy</t>
  </si>
  <si>
    <t>13K4021464</t>
  </si>
  <si>
    <t>Trần Thị Đài</t>
  </si>
  <si>
    <t>13K4021260</t>
  </si>
  <si>
    <t>Nguyệt</t>
  </si>
  <si>
    <t>13K4021039</t>
  </si>
  <si>
    <t>Võ</t>
  </si>
  <si>
    <t>13K4021127</t>
  </si>
  <si>
    <t>13K4021447</t>
  </si>
  <si>
    <t>Nguyễn Mạnh Khoa</t>
  </si>
  <si>
    <t>13K4021015</t>
  </si>
  <si>
    <t>Ninh Quang</t>
  </si>
  <si>
    <t>15LTH4023047</t>
  </si>
  <si>
    <t>K49LT QTKD</t>
  </si>
  <si>
    <t>13K4021181</t>
  </si>
  <si>
    <t>Đặng Thị Thu</t>
  </si>
  <si>
    <t>K47B QTKDTH</t>
  </si>
  <si>
    <t>13K4021091</t>
  </si>
  <si>
    <t>Nguyễn Văn</t>
  </si>
  <si>
    <t>Hải</t>
  </si>
  <si>
    <t>13K4021419</t>
  </si>
  <si>
    <t>Trương Thị Hoài</t>
  </si>
  <si>
    <t>Thu</t>
  </si>
  <si>
    <t>13K4021479</t>
  </si>
  <si>
    <t>Trọng</t>
  </si>
  <si>
    <t>13K4021211</t>
  </si>
  <si>
    <t>Đỗ Quốc</t>
  </si>
  <si>
    <t>Mạnh</t>
  </si>
  <si>
    <t>Gia Lai</t>
  </si>
  <si>
    <t>13K4021120</t>
  </si>
  <si>
    <t>Hoài</t>
  </si>
  <si>
    <t>13K4021186</t>
  </si>
  <si>
    <t>Nguyễn Thị Cẩm</t>
  </si>
  <si>
    <t>13K4021073</t>
  </si>
  <si>
    <t>Đỗ Lê Nhật</t>
  </si>
  <si>
    <t>Đức</t>
  </si>
  <si>
    <t>13K4021098</t>
  </si>
  <si>
    <t>Hoàng Thị</t>
  </si>
  <si>
    <t>13K4021292</t>
  </si>
  <si>
    <t>13K4021364</t>
  </si>
  <si>
    <t>Tâm</t>
  </si>
  <si>
    <t>13K4011476</t>
  </si>
  <si>
    <t>Nguyễn Thị Phương</t>
  </si>
  <si>
    <t>13K4021435</t>
  </si>
  <si>
    <t>Cái Anh</t>
  </si>
  <si>
    <t>Thư</t>
  </si>
  <si>
    <t>13K4021408</t>
  </si>
  <si>
    <t>Nguyễn Anh</t>
  </si>
  <si>
    <t>Thịnh</t>
  </si>
  <si>
    <t>13K4021424</t>
  </si>
  <si>
    <t>Trần Thị Biên</t>
  </si>
  <si>
    <t>Thùy</t>
  </si>
  <si>
    <t>13K4021336</t>
  </si>
  <si>
    <t>Trương Hồng</t>
  </si>
  <si>
    <t>Quang</t>
  </si>
  <si>
    <t>13K4021362</t>
  </si>
  <si>
    <t>Cao Minh</t>
  </si>
  <si>
    <t>Tài</t>
  </si>
  <si>
    <t>13K4021229</t>
  </si>
  <si>
    <t>Nam</t>
  </si>
  <si>
    <t>Nguyễn Hữu Thiện</t>
  </si>
  <si>
    <t>13K4021171</t>
  </si>
  <si>
    <t>Nguyễn Quốc</t>
  </si>
  <si>
    <t>Lạc</t>
  </si>
  <si>
    <t>13K4021230</t>
  </si>
  <si>
    <t>Nguyễn Khoa</t>
  </si>
  <si>
    <t>13K4021009</t>
  </si>
  <si>
    <t>13K4021314</t>
  </si>
  <si>
    <t>Lê Đức</t>
  </si>
  <si>
    <t>Phúc</t>
  </si>
  <si>
    <t>13K4021152</t>
  </si>
  <si>
    <t>13K4021086</t>
  </si>
  <si>
    <t>Phạm Thị Thúy</t>
  </si>
  <si>
    <t>13K4021383</t>
  </si>
  <si>
    <t>Khương Thị Phương</t>
  </si>
  <si>
    <t>13K4021248</t>
  </si>
  <si>
    <t>Lê Quang</t>
  </si>
  <si>
    <t>13K4021506</t>
  </si>
  <si>
    <t>Hà Thị</t>
  </si>
  <si>
    <t>Tý</t>
  </si>
  <si>
    <t>13K4021474</t>
  </si>
  <si>
    <t>Ngô Tố</t>
  </si>
  <si>
    <t>13K4021537</t>
  </si>
  <si>
    <t>13K4021282</t>
  </si>
  <si>
    <t>Phùng Thị</t>
  </si>
  <si>
    <t>13K4021154</t>
  </si>
  <si>
    <t>Nguyễn Thị Mỹ</t>
  </si>
  <si>
    <t>13K4021440</t>
  </si>
  <si>
    <t>Nguyễn Thị Hoài</t>
  </si>
  <si>
    <t>13K4021531</t>
  </si>
  <si>
    <t>Xoan</t>
  </si>
  <si>
    <t>13K4021063</t>
  </si>
  <si>
    <t>13K4022002</t>
  </si>
  <si>
    <t>13K4021168</t>
  </si>
  <si>
    <t>13K4021151</t>
  </si>
  <si>
    <t>13K4081001</t>
  </si>
  <si>
    <t>Nguyễn Bình</t>
  </si>
  <si>
    <t>13K4081063</t>
  </si>
  <si>
    <t>Nguyễn Thanh Nhật</t>
  </si>
  <si>
    <t>15LTH4023026</t>
  </si>
  <si>
    <t>Đỗ Văn</t>
  </si>
  <si>
    <t>Lộc</t>
  </si>
  <si>
    <t>K49 LT QTKD</t>
  </si>
  <si>
    <t>11F7551090</t>
  </si>
  <si>
    <t>Trần Thị Hồng</t>
  </si>
  <si>
    <t>Túy</t>
  </si>
  <si>
    <t>ĐKH vượt quá số TC quy định</t>
  </si>
  <si>
    <r>
      <t xml:space="preserve">Chưa học môn </t>
    </r>
    <r>
      <rPr>
        <b/>
        <sz val="12"/>
        <color theme="1"/>
        <rFont val="Times New Roman"/>
        <family val="1"/>
      </rPr>
      <t>Quản trị chiến lược</t>
    </r>
  </si>
  <si>
    <t>13K4021176</t>
  </si>
  <si>
    <t>Võ Thanh</t>
  </si>
  <si>
    <t>Liêm</t>
  </si>
  <si>
    <t>13K4021201</t>
  </si>
  <si>
    <t>Ngô</t>
  </si>
  <si>
    <t>Lực</t>
  </si>
  <si>
    <t>13K4011291</t>
  </si>
  <si>
    <t>Phạm Thị Tuyết</t>
  </si>
  <si>
    <t>13K4075002</t>
  </si>
  <si>
    <t>Naxiengkham</t>
  </si>
  <si>
    <t xml:space="preserve">Soulychan </t>
  </si>
  <si>
    <t>13K4075001</t>
  </si>
  <si>
    <t xml:space="preserve">Chanthavilai </t>
  </si>
  <si>
    <t>Sivilai</t>
  </si>
  <si>
    <t>13K4081073</t>
  </si>
  <si>
    <t>Nguyễn Quốc Lộc</t>
  </si>
  <si>
    <t>11K4061128</t>
  </si>
  <si>
    <t>Phan Minh</t>
  </si>
  <si>
    <t>Huy</t>
  </si>
  <si>
    <t>K46 THKT</t>
  </si>
  <si>
    <t>Đinh Như Hoàng</t>
  </si>
  <si>
    <t>Kỳ</t>
  </si>
  <si>
    <t>K46B QTKDTH</t>
  </si>
  <si>
    <t>11HUE4024052</t>
  </si>
  <si>
    <t>Huỳnh</t>
  </si>
  <si>
    <t>K45 QTKD B1</t>
  </si>
  <si>
    <t>Thực tập lại - SV hệ VLVH</t>
  </si>
  <si>
    <t>11HUE4024062</t>
  </si>
  <si>
    <r>
      <t xml:space="preserve">Chưa tích lũy đủ khối </t>
    </r>
    <r>
      <rPr>
        <b/>
        <sz val="12"/>
        <color theme="1"/>
        <rFont val="Times New Roman"/>
        <family val="1"/>
      </rPr>
      <t>TC-GDCN</t>
    </r>
  </si>
  <si>
    <t>Chưa tích lũy đủ số TC theo quy định</t>
  </si>
  <si>
    <t>SINH VIÊN KHÔNG ĐỦ ĐIỀU KIỆN</t>
  </si>
</sst>
</file>

<file path=xl/styles.xml><?xml version="1.0" encoding="utf-8"?>
<styleSheet xmlns="http://schemas.openxmlformats.org/spreadsheetml/2006/main">
  <fonts count="18">
    <font>
      <sz val="12"/>
      <color theme="1"/>
      <name val="Times New Roman"/>
      <family val="2"/>
    </font>
    <font>
      <sz val="15"/>
      <color indexed="8"/>
      <name val="Times New Roman"/>
      <family val="2"/>
    </font>
    <font>
      <sz val="13"/>
      <color indexed="8"/>
      <name val="Times New Roman"/>
      <family val="2"/>
    </font>
    <font>
      <sz val="16"/>
      <color indexed="8"/>
      <name val="Times New Roman"/>
      <family val="2"/>
    </font>
    <font>
      <b/>
      <sz val="13"/>
      <color indexed="8"/>
      <name val="Times New Roman"/>
      <family val="1"/>
    </font>
    <font>
      <b/>
      <sz val="15"/>
      <color indexed="8"/>
      <name val="Times New Roman"/>
      <family val="2"/>
    </font>
    <font>
      <b/>
      <sz val="16"/>
      <color indexed="8"/>
      <name val="Times New Roman"/>
      <family val="2"/>
    </font>
    <font>
      <b/>
      <sz val="20"/>
      <color indexed="8"/>
      <name val="Times New Roman"/>
      <family val="1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i/>
      <sz val="14"/>
      <color indexed="8"/>
      <name val="Times New Roman"/>
      <family val="1"/>
    </font>
    <font>
      <b/>
      <sz val="14"/>
      <color indexed="8"/>
      <name val="Times New Roman"/>
      <family val="1"/>
    </font>
    <font>
      <b/>
      <sz val="16"/>
      <color indexed="8"/>
      <name val="Times New Roman"/>
      <family val="1"/>
    </font>
    <font>
      <sz val="16"/>
      <color indexed="8"/>
      <name val="Times New Roman"/>
      <family val="1"/>
    </font>
    <font>
      <b/>
      <sz val="9"/>
      <color indexed="81"/>
      <name val="Tahoma"/>
      <charset val="1"/>
    </font>
    <font>
      <b/>
      <sz val="12"/>
      <color theme="1"/>
      <name val="Times New Roman"/>
      <family val="1"/>
    </font>
    <font>
      <b/>
      <sz val="9"/>
      <color indexed="81"/>
      <name val="Tahoma"/>
      <family val="2"/>
    </font>
    <font>
      <b/>
      <sz val="16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0" xfId="0" applyFont="1" applyAlignment="1">
      <alignment vertical="center"/>
    </xf>
    <xf numFmtId="0" fontId="6" fillId="0" borderId="0" xfId="0" applyFont="1" applyAlignment="1">
      <alignment horizontal="center"/>
    </xf>
    <xf numFmtId="0" fontId="7" fillId="0" borderId="0" xfId="0" applyFont="1" applyAlignment="1"/>
    <xf numFmtId="0" fontId="7" fillId="0" borderId="0" xfId="0" applyFont="1" applyAlignment="1">
      <alignment horizontal="center"/>
    </xf>
    <xf numFmtId="0" fontId="7" fillId="0" borderId="0" xfId="0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/>
    </xf>
    <xf numFmtId="2" fontId="8" fillId="0" borderId="9" xfId="0" applyNumberFormat="1" applyFont="1" applyFill="1" applyBorder="1" applyAlignment="1">
      <alignment horizontal="center" vertical="center" shrinkToFit="1"/>
    </xf>
    <xf numFmtId="0" fontId="0" fillId="0" borderId="9" xfId="0" applyFont="1" applyFill="1" applyBorder="1" applyAlignment="1">
      <alignment horizontal="center" vertical="center" shrinkToFit="1"/>
    </xf>
    <xf numFmtId="0" fontId="8" fillId="0" borderId="9" xfId="0" applyFont="1" applyFill="1" applyBorder="1" applyAlignment="1">
      <alignment horizontal="center" vertical="center" shrinkToFit="1"/>
    </xf>
    <xf numFmtId="0" fontId="0" fillId="0" borderId="0" xfId="0" applyFont="1"/>
    <xf numFmtId="2" fontId="8" fillId="0" borderId="12" xfId="0" applyNumberFormat="1" applyFont="1" applyFill="1" applyBorder="1" applyAlignment="1">
      <alignment horizontal="center" vertical="center" shrinkToFit="1"/>
    </xf>
    <xf numFmtId="0" fontId="0" fillId="0" borderId="12" xfId="0" applyFont="1" applyFill="1" applyBorder="1" applyAlignment="1">
      <alignment horizontal="center" vertical="center" shrinkToFit="1"/>
    </xf>
    <xf numFmtId="0" fontId="8" fillId="0" borderId="12" xfId="0" applyFont="1" applyFill="1" applyBorder="1" applyAlignment="1">
      <alignment horizontal="center" vertical="center" shrinkToFit="1"/>
    </xf>
    <xf numFmtId="0" fontId="9" fillId="0" borderId="12" xfId="0" applyFont="1" applyFill="1" applyBorder="1" applyAlignment="1">
      <alignment vertical="center" shrinkToFit="1"/>
    </xf>
    <xf numFmtId="0" fontId="0" fillId="0" borderId="12" xfId="0" applyFill="1" applyBorder="1" applyAlignment="1">
      <alignment vertical="center" shrinkToFit="1"/>
    </xf>
    <xf numFmtId="2" fontId="8" fillId="0" borderId="15" xfId="0" applyNumberFormat="1" applyFont="1" applyFill="1" applyBorder="1" applyAlignment="1">
      <alignment horizontal="center" vertical="center" shrinkToFit="1"/>
    </xf>
    <xf numFmtId="0" fontId="0" fillId="0" borderId="15" xfId="0" applyFont="1" applyFill="1" applyBorder="1" applyAlignment="1">
      <alignment horizontal="center" vertical="center" shrinkToFit="1"/>
    </xf>
    <xf numFmtId="0" fontId="8" fillId="0" borderId="15" xfId="0" applyFont="1" applyFill="1" applyBorder="1" applyAlignment="1">
      <alignment horizontal="center" vertical="center" shrinkToFit="1"/>
    </xf>
    <xf numFmtId="0" fontId="0" fillId="0" borderId="16" xfId="0" applyFill="1" applyBorder="1" applyAlignment="1">
      <alignment vertical="center" shrinkToFit="1"/>
    </xf>
    <xf numFmtId="0" fontId="0" fillId="0" borderId="17" xfId="0" applyFill="1" applyBorder="1" applyAlignment="1">
      <alignment vertical="center" shrinkToFit="1"/>
    </xf>
    <xf numFmtId="0" fontId="0" fillId="0" borderId="12" xfId="0" applyFill="1" applyBorder="1" applyAlignment="1">
      <alignment horizontal="center" vertical="center" shrinkToFit="1"/>
    </xf>
    <xf numFmtId="0" fontId="0" fillId="0" borderId="15" xfId="0" applyFill="1" applyBorder="1" applyAlignment="1">
      <alignment horizontal="center" vertical="center" shrinkToFit="1"/>
    </xf>
    <xf numFmtId="0" fontId="0" fillId="0" borderId="13" xfId="0" applyFill="1" applyBorder="1" applyAlignment="1">
      <alignment vertical="center" shrinkToFit="1"/>
    </xf>
    <xf numFmtId="0" fontId="0" fillId="0" borderId="14" xfId="0" applyFill="1" applyBorder="1" applyAlignment="1">
      <alignment vertical="center" shrinkToFit="1"/>
    </xf>
    <xf numFmtId="0" fontId="0" fillId="0" borderId="18" xfId="0" applyFont="1" applyFill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18" xfId="0" applyBorder="1" applyAlignment="1">
      <alignment vertical="center"/>
    </xf>
    <xf numFmtId="2" fontId="8" fillId="0" borderId="18" xfId="0" applyNumberFormat="1" applyFont="1" applyFill="1" applyBorder="1" applyAlignment="1">
      <alignment horizontal="center" vertical="center"/>
    </xf>
    <xf numFmtId="0" fontId="0" fillId="0" borderId="18" xfId="0" applyFont="1" applyBorder="1" applyAlignment="1">
      <alignment vertical="center"/>
    </xf>
    <xf numFmtId="0" fontId="0" fillId="0" borderId="19" xfId="0" applyFont="1" applyBorder="1" applyAlignment="1">
      <alignment vertical="center"/>
    </xf>
    <xf numFmtId="0" fontId="0" fillId="0" borderId="20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12" fillId="0" borderId="0" xfId="0" applyFont="1" applyAlignment="1">
      <alignment horizontal="center"/>
    </xf>
    <xf numFmtId="0" fontId="13" fillId="0" borderId="0" xfId="0" applyFont="1"/>
    <xf numFmtId="0" fontId="4" fillId="0" borderId="12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0" fillId="0" borderId="10" xfId="0" applyFill="1" applyBorder="1" applyAlignment="1">
      <alignment vertical="center" shrinkToFit="1"/>
    </xf>
    <xf numFmtId="0" fontId="0" fillId="0" borderId="11" xfId="0" applyFill="1" applyBorder="1" applyAlignment="1">
      <alignment vertical="center" shrinkToFit="1"/>
    </xf>
    <xf numFmtId="0" fontId="0" fillId="0" borderId="9" xfId="0" applyFill="1" applyBorder="1" applyAlignment="1">
      <alignment vertical="center" shrinkToFit="1"/>
    </xf>
    <xf numFmtId="0" fontId="9" fillId="0" borderId="9" xfId="0" applyFont="1" applyFill="1" applyBorder="1" applyAlignment="1">
      <alignment vertical="center" shrinkToFit="1"/>
    </xf>
    <xf numFmtId="0" fontId="0" fillId="0" borderId="12" xfId="0" applyNumberFormat="1" applyFill="1" applyBorder="1" applyAlignment="1">
      <alignment horizontal="center" vertical="center" shrinkToFit="1"/>
    </xf>
    <xf numFmtId="0" fontId="4" fillId="0" borderId="15" xfId="0" applyFont="1" applyFill="1" applyBorder="1" applyAlignment="1">
      <alignment horizontal="center" vertical="center" shrinkToFit="1"/>
    </xf>
    <xf numFmtId="0" fontId="0" fillId="0" borderId="15" xfId="0" applyNumberFormat="1" applyFill="1" applyBorder="1" applyAlignment="1">
      <alignment horizontal="center" vertical="center" shrinkToFit="1"/>
    </xf>
    <xf numFmtId="0" fontId="0" fillId="0" borderId="15" xfId="0" applyFill="1" applyBorder="1" applyAlignment="1">
      <alignment vertical="center" shrinkToFit="1"/>
    </xf>
    <xf numFmtId="0" fontId="9" fillId="0" borderId="15" xfId="0" applyFont="1" applyFill="1" applyBorder="1" applyAlignment="1">
      <alignment vertical="center" shrinkToFit="1"/>
    </xf>
    <xf numFmtId="0" fontId="0" fillId="0" borderId="9" xfId="0" applyNumberFormat="1" applyFill="1" applyBorder="1" applyAlignment="1">
      <alignment horizontal="center" vertical="center" shrinkToFit="1"/>
    </xf>
    <xf numFmtId="0" fontId="2" fillId="0" borderId="16" xfId="0" applyFont="1" applyFill="1" applyBorder="1" applyAlignment="1">
      <alignment vertical="center" shrinkToFit="1"/>
    </xf>
    <xf numFmtId="0" fontId="2" fillId="0" borderId="17" xfId="0" applyFont="1" applyFill="1" applyBorder="1" applyAlignment="1">
      <alignment vertical="center" shrinkToFit="1"/>
    </xf>
    <xf numFmtId="0" fontId="0" fillId="0" borderId="21" xfId="0" applyFont="1" applyBorder="1" applyAlignment="1">
      <alignment horizontal="center" vertical="center"/>
    </xf>
    <xf numFmtId="0" fontId="0" fillId="0" borderId="22" xfId="0" applyFill="1" applyBorder="1" applyAlignment="1">
      <alignment vertical="center" shrinkToFit="1"/>
    </xf>
    <xf numFmtId="0" fontId="0" fillId="0" borderId="23" xfId="0" applyFill="1" applyBorder="1" applyAlignment="1">
      <alignment vertical="center" shrinkToFit="1"/>
    </xf>
    <xf numFmtId="0" fontId="0" fillId="0" borderId="21" xfId="0" applyFill="1" applyBorder="1" applyAlignment="1">
      <alignment vertical="center" shrinkToFit="1"/>
    </xf>
    <xf numFmtId="2" fontId="8" fillId="0" borderId="21" xfId="0" applyNumberFormat="1" applyFont="1" applyFill="1" applyBorder="1" applyAlignment="1">
      <alignment horizontal="center" vertical="center" shrinkToFit="1"/>
    </xf>
    <xf numFmtId="0" fontId="0" fillId="0" borderId="21" xfId="0" applyFont="1" applyFill="1" applyBorder="1" applyAlignment="1">
      <alignment horizontal="center" vertical="center" shrinkToFit="1"/>
    </xf>
    <xf numFmtId="0" fontId="8" fillId="0" borderId="21" xfId="0" applyFont="1" applyFill="1" applyBorder="1" applyAlignment="1">
      <alignment horizontal="center" vertical="center" shrinkToFit="1"/>
    </xf>
    <xf numFmtId="0" fontId="9" fillId="0" borderId="21" xfId="0" applyFont="1" applyFill="1" applyBorder="1" applyAlignment="1">
      <alignment vertical="center" shrinkToFit="1"/>
    </xf>
    <xf numFmtId="0" fontId="0" fillId="0" borderId="21" xfId="0" applyFill="1" applyBorder="1" applyAlignment="1">
      <alignment horizontal="center" vertical="center" shrinkToFit="1"/>
    </xf>
    <xf numFmtId="0" fontId="0" fillId="2" borderId="12" xfId="0" applyFont="1" applyFill="1" applyBorder="1" applyAlignment="1">
      <alignment horizontal="center" vertical="center" shrinkToFit="1"/>
    </xf>
    <xf numFmtId="0" fontId="9" fillId="2" borderId="12" xfId="0" applyFont="1" applyFill="1" applyBorder="1" applyAlignment="1">
      <alignment vertical="center" shrinkToFit="1"/>
    </xf>
    <xf numFmtId="0" fontId="0" fillId="2" borderId="15" xfId="0" applyFont="1" applyFill="1" applyBorder="1" applyAlignment="1">
      <alignment horizontal="center" vertical="center" shrinkToFit="1"/>
    </xf>
    <xf numFmtId="0" fontId="0" fillId="2" borderId="21" xfId="0" applyFont="1" applyFill="1" applyBorder="1" applyAlignment="1">
      <alignment horizontal="center" vertical="center" shrinkToFit="1"/>
    </xf>
    <xf numFmtId="0" fontId="9" fillId="2" borderId="15" xfId="0" applyFont="1" applyFill="1" applyBorder="1" applyAlignment="1">
      <alignment vertical="center" shrinkToFit="1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shrinkToFit="1"/>
    </xf>
    <xf numFmtId="0" fontId="11" fillId="0" borderId="0" xfId="0" applyFont="1" applyFill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/>
    </xf>
    <xf numFmtId="0" fontId="17" fillId="0" borderId="24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235321</xdr:colOff>
      <xdr:row>2</xdr:row>
      <xdr:rowOff>33617</xdr:rowOff>
    </xdr:from>
    <xdr:to>
      <xdr:col>3</xdr:col>
      <xdr:colOff>302556</xdr:colOff>
      <xdr:row>2</xdr:row>
      <xdr:rowOff>35205</xdr:rowOff>
    </xdr:to>
    <xdr:cxnSp macro="">
      <xdr:nvCxnSpPr>
        <xdr:cNvPr id="2" name="Straight Connector 1"/>
        <xdr:cNvCxnSpPr/>
      </xdr:nvCxnSpPr>
      <xdr:spPr>
        <a:xfrm>
          <a:off x="1277468" y="549088"/>
          <a:ext cx="941294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437028</xdr:colOff>
      <xdr:row>2</xdr:row>
      <xdr:rowOff>33617</xdr:rowOff>
    </xdr:from>
    <xdr:to>
      <xdr:col>14</xdr:col>
      <xdr:colOff>2117915</xdr:colOff>
      <xdr:row>2</xdr:row>
      <xdr:rowOff>35205</xdr:rowOff>
    </xdr:to>
    <xdr:cxnSp macro="">
      <xdr:nvCxnSpPr>
        <xdr:cNvPr id="3" name="Straight Connector 2"/>
        <xdr:cNvCxnSpPr/>
      </xdr:nvCxnSpPr>
      <xdr:spPr>
        <a:xfrm>
          <a:off x="9760322" y="549088"/>
          <a:ext cx="2667005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256"/>
  <sheetViews>
    <sheetView tabSelected="1" topLeftCell="A7" zoomScale="85" zoomScaleNormal="85" workbookViewId="0">
      <pane ySplit="1845" activePane="bottomLeft"/>
      <selection activeCell="Q9" sqref="P1:Q1048576"/>
      <selection pane="bottomLeft" activeCell="I214" sqref="I214"/>
    </sheetView>
  </sheetViews>
  <sheetFormatPr defaultRowHeight="16.5"/>
  <cols>
    <col min="1" max="1" width="4.25" style="1" customWidth="1"/>
    <col min="2" max="2" width="9.375" style="1" customWidth="1"/>
    <col min="3" max="3" width="11.5" style="1" customWidth="1"/>
    <col min="4" max="4" width="20.25" style="1" customWidth="1"/>
    <col min="5" max="5" width="7.625" style="1" bestFit="1" customWidth="1"/>
    <col min="6" max="6" width="10.375" style="1" customWidth="1"/>
    <col min="7" max="7" width="8.5" style="1" customWidth="1"/>
    <col min="8" max="8" width="7.625" style="1" customWidth="1"/>
    <col min="9" max="9" width="8.625" style="1" customWidth="1"/>
    <col min="10" max="10" width="8.125" style="1" customWidth="1"/>
    <col min="11" max="11" width="7.75" style="1" customWidth="1"/>
    <col min="12" max="12" width="8.5" style="1" customWidth="1"/>
    <col min="13" max="13" width="9.5" style="1" customWidth="1"/>
    <col min="14" max="14" width="13" style="1" customWidth="1"/>
    <col min="15" max="15" width="42.375" style="1" customWidth="1"/>
    <col min="16" max="16" width="16.25" style="6" hidden="1" customWidth="1"/>
    <col min="17" max="17" width="9" style="6" hidden="1" customWidth="1"/>
    <col min="18" max="16384" width="9" style="1"/>
  </cols>
  <sheetData>
    <row r="1" spans="1:17" ht="20.25">
      <c r="A1" s="72" t="s">
        <v>0</v>
      </c>
      <c r="B1" s="72"/>
      <c r="C1" s="72"/>
      <c r="D1" s="72"/>
      <c r="F1" s="2"/>
      <c r="G1" s="3"/>
      <c r="H1" s="4"/>
      <c r="J1" s="5"/>
      <c r="K1" s="5"/>
      <c r="L1" s="5"/>
      <c r="M1" s="73" t="s">
        <v>1</v>
      </c>
      <c r="N1" s="73"/>
      <c r="O1" s="73"/>
      <c r="P1" s="73"/>
      <c r="Q1" s="73"/>
    </row>
    <row r="2" spans="1:17" ht="20.25">
      <c r="A2" s="73" t="s">
        <v>2</v>
      </c>
      <c r="B2" s="73"/>
      <c r="C2" s="73"/>
      <c r="D2" s="73"/>
      <c r="F2" s="2"/>
      <c r="G2" s="4"/>
      <c r="H2" s="4"/>
      <c r="J2" s="7"/>
      <c r="K2" s="7"/>
      <c r="L2" s="7"/>
      <c r="M2" s="86" t="s">
        <v>3</v>
      </c>
      <c r="N2" s="86"/>
      <c r="O2" s="86"/>
      <c r="P2" s="86"/>
      <c r="Q2" s="86"/>
    </row>
    <row r="3" spans="1:17" ht="25.5" customHeight="1"/>
    <row r="4" spans="1:17" ht="25.5">
      <c r="B4" s="8"/>
      <c r="C4" s="8"/>
      <c r="D4" s="8"/>
      <c r="E4" s="8"/>
      <c r="F4" s="8"/>
      <c r="G4" s="8"/>
      <c r="H4" s="8"/>
      <c r="I4" s="9" t="s">
        <v>4</v>
      </c>
      <c r="J4" s="8"/>
      <c r="K4" s="8"/>
      <c r="L4" s="8"/>
      <c r="M4" s="8"/>
      <c r="N4" s="8"/>
      <c r="O4" s="8"/>
      <c r="P4" s="10"/>
    </row>
    <row r="5" spans="1:17" ht="25.5">
      <c r="B5" s="8"/>
      <c r="C5" s="8"/>
      <c r="D5" s="8"/>
      <c r="E5" s="8"/>
      <c r="F5" s="8"/>
      <c r="G5" s="8"/>
      <c r="H5" s="8"/>
      <c r="I5" s="9" t="s">
        <v>198</v>
      </c>
      <c r="J5" s="8"/>
      <c r="K5" s="8"/>
      <c r="L5" s="8"/>
      <c r="M5" s="8"/>
      <c r="N5" s="8"/>
      <c r="O5" s="8"/>
    </row>
    <row r="7" spans="1:17" s="11" customFormat="1" ht="39.75" customHeight="1">
      <c r="A7" s="74" t="s">
        <v>5</v>
      </c>
      <c r="B7" s="74" t="s">
        <v>6</v>
      </c>
      <c r="C7" s="74" t="s">
        <v>7</v>
      </c>
      <c r="D7" s="76" t="s">
        <v>8</v>
      </c>
      <c r="E7" s="80" t="s">
        <v>9</v>
      </c>
      <c r="F7" s="74" t="s">
        <v>10</v>
      </c>
      <c r="G7" s="74" t="s">
        <v>66</v>
      </c>
      <c r="H7" s="76" t="s">
        <v>11</v>
      </c>
      <c r="I7" s="82"/>
      <c r="J7" s="82"/>
      <c r="K7" s="80"/>
      <c r="L7" s="74" t="s">
        <v>12</v>
      </c>
      <c r="M7" s="74" t="s">
        <v>13</v>
      </c>
      <c r="N7" s="74" t="s">
        <v>14</v>
      </c>
      <c r="O7" s="74" t="s">
        <v>15</v>
      </c>
      <c r="P7" s="76" t="s">
        <v>16</v>
      </c>
      <c r="Q7" s="80"/>
    </row>
    <row r="8" spans="1:17" s="11" customFormat="1" ht="53.25" customHeight="1">
      <c r="A8" s="75"/>
      <c r="B8" s="75"/>
      <c r="C8" s="75"/>
      <c r="D8" s="77"/>
      <c r="E8" s="81"/>
      <c r="F8" s="75"/>
      <c r="G8" s="75"/>
      <c r="H8" s="12" t="s">
        <v>17</v>
      </c>
      <c r="I8" s="12" t="s">
        <v>18</v>
      </c>
      <c r="J8" s="12" t="s">
        <v>19</v>
      </c>
      <c r="K8" s="12" t="s">
        <v>20</v>
      </c>
      <c r="L8" s="75"/>
      <c r="M8" s="75"/>
      <c r="N8" s="75"/>
      <c r="O8" s="75"/>
      <c r="P8" s="77"/>
      <c r="Q8" s="81"/>
    </row>
    <row r="9" spans="1:17" s="17" customFormat="1" ht="20.100000000000001" customHeight="1">
      <c r="A9" s="13">
        <v>1</v>
      </c>
      <c r="B9" s="45" t="s">
        <v>21</v>
      </c>
      <c r="C9" s="55" t="s">
        <v>542</v>
      </c>
      <c r="D9" s="46" t="s">
        <v>543</v>
      </c>
      <c r="E9" s="47" t="s">
        <v>544</v>
      </c>
      <c r="F9" s="48" t="s">
        <v>545</v>
      </c>
      <c r="G9" s="14"/>
      <c r="H9" s="15"/>
      <c r="I9" s="15"/>
      <c r="J9" s="15"/>
      <c r="K9" s="15"/>
      <c r="L9" s="16"/>
      <c r="M9" s="49" t="s">
        <v>28</v>
      </c>
      <c r="N9" s="48" t="s">
        <v>67</v>
      </c>
      <c r="O9" s="48" t="s">
        <v>29</v>
      </c>
      <c r="P9" s="46"/>
      <c r="Q9" s="47"/>
    </row>
    <row r="10" spans="1:17" s="17" customFormat="1" ht="20.100000000000001" customHeight="1">
      <c r="A10" s="58">
        <v>2</v>
      </c>
      <c r="B10" s="44" t="s">
        <v>21</v>
      </c>
      <c r="C10" s="66" t="s">
        <v>169</v>
      </c>
      <c r="D10" s="59" t="s">
        <v>170</v>
      </c>
      <c r="E10" s="60" t="s">
        <v>171</v>
      </c>
      <c r="F10" s="61" t="s">
        <v>65</v>
      </c>
      <c r="G10" s="62">
        <v>8.34</v>
      </c>
      <c r="H10" s="63">
        <v>104</v>
      </c>
      <c r="I10" s="63">
        <v>4</v>
      </c>
      <c r="J10" s="63">
        <v>0</v>
      </c>
      <c r="K10" s="63">
        <f>SUM(H10:J10)</f>
        <v>108</v>
      </c>
      <c r="L10" s="64">
        <v>120</v>
      </c>
      <c r="M10" s="65" t="s">
        <v>24</v>
      </c>
      <c r="N10" s="61" t="s">
        <v>67</v>
      </c>
      <c r="O10" s="61"/>
      <c r="P10" s="59"/>
      <c r="Q10" s="60"/>
    </row>
    <row r="11" spans="1:17" s="17" customFormat="1" ht="20.100000000000001" customHeight="1">
      <c r="A11" s="58">
        <v>3</v>
      </c>
      <c r="B11" s="44" t="s">
        <v>21</v>
      </c>
      <c r="C11" s="50" t="s">
        <v>220</v>
      </c>
      <c r="D11" s="30" t="s">
        <v>55</v>
      </c>
      <c r="E11" s="31" t="s">
        <v>221</v>
      </c>
      <c r="F11" s="22" t="s">
        <v>65</v>
      </c>
      <c r="G11" s="18">
        <v>7.26</v>
      </c>
      <c r="H11" s="19">
        <v>104</v>
      </c>
      <c r="I11" s="19">
        <v>4</v>
      </c>
      <c r="J11" s="19">
        <v>0</v>
      </c>
      <c r="K11" s="63">
        <f>SUM(H11:J11)</f>
        <v>108</v>
      </c>
      <c r="L11" s="20">
        <v>120</v>
      </c>
      <c r="M11" s="21" t="s">
        <v>28</v>
      </c>
      <c r="N11" s="22" t="s">
        <v>67</v>
      </c>
      <c r="O11" s="22"/>
      <c r="P11" s="30"/>
      <c r="Q11" s="31"/>
    </row>
    <row r="12" spans="1:17" s="17" customFormat="1" ht="20.100000000000001" customHeight="1">
      <c r="A12" s="58">
        <v>4</v>
      </c>
      <c r="B12" s="44" t="s">
        <v>21</v>
      </c>
      <c r="C12" s="50" t="s">
        <v>227</v>
      </c>
      <c r="D12" s="30" t="s">
        <v>228</v>
      </c>
      <c r="E12" s="31" t="s">
        <v>229</v>
      </c>
      <c r="F12" s="22" t="s">
        <v>65</v>
      </c>
      <c r="G12" s="18">
        <v>7.87</v>
      </c>
      <c r="H12" s="19">
        <v>102</v>
      </c>
      <c r="I12" s="19">
        <v>4</v>
      </c>
      <c r="J12" s="19">
        <v>0</v>
      </c>
      <c r="K12" s="63">
        <f>SUM(H12:J12)</f>
        <v>106</v>
      </c>
      <c r="L12" s="20">
        <v>120</v>
      </c>
      <c r="M12" s="21" t="s">
        <v>24</v>
      </c>
      <c r="N12" s="22" t="s">
        <v>67</v>
      </c>
      <c r="O12" s="22"/>
      <c r="P12" s="30"/>
      <c r="Q12" s="31"/>
    </row>
    <row r="13" spans="1:17" s="17" customFormat="1" ht="20.100000000000001" customHeight="1">
      <c r="A13" s="58">
        <v>5</v>
      </c>
      <c r="B13" s="44" t="s">
        <v>21</v>
      </c>
      <c r="C13" s="50" t="s">
        <v>513</v>
      </c>
      <c r="D13" s="30" t="s">
        <v>514</v>
      </c>
      <c r="E13" s="31" t="s">
        <v>60</v>
      </c>
      <c r="F13" s="22" t="s">
        <v>214</v>
      </c>
      <c r="G13" s="18">
        <v>7.05</v>
      </c>
      <c r="H13" s="19">
        <v>102</v>
      </c>
      <c r="I13" s="19">
        <v>4</v>
      </c>
      <c r="J13" s="19">
        <v>0</v>
      </c>
      <c r="K13" s="63">
        <f>SUM(H13:J13)</f>
        <v>106</v>
      </c>
      <c r="L13" s="20">
        <v>120</v>
      </c>
      <c r="M13" s="21" t="s">
        <v>24</v>
      </c>
      <c r="N13" s="22" t="s">
        <v>67</v>
      </c>
      <c r="O13" s="22"/>
      <c r="P13" s="30"/>
      <c r="Q13" s="31"/>
    </row>
    <row r="14" spans="1:17" ht="20.100000000000001" customHeight="1">
      <c r="A14" s="58">
        <v>6</v>
      </c>
      <c r="B14" s="44" t="s">
        <v>21</v>
      </c>
      <c r="C14" s="28" t="s">
        <v>515</v>
      </c>
      <c r="D14" s="30" t="s">
        <v>516</v>
      </c>
      <c r="E14" s="31" t="s">
        <v>221</v>
      </c>
      <c r="F14" s="22" t="s">
        <v>214</v>
      </c>
      <c r="G14" s="18">
        <v>6.81</v>
      </c>
      <c r="H14" s="19">
        <v>102</v>
      </c>
      <c r="I14" s="19">
        <v>4</v>
      </c>
      <c r="J14" s="19">
        <v>0</v>
      </c>
      <c r="K14" s="63">
        <f>SUM(H14:J14)</f>
        <v>106</v>
      </c>
      <c r="L14" s="20">
        <v>120</v>
      </c>
      <c r="M14" s="54" t="s">
        <v>28</v>
      </c>
      <c r="N14" s="22" t="s">
        <v>67</v>
      </c>
      <c r="O14" s="22"/>
      <c r="P14" s="30"/>
      <c r="Q14" s="31"/>
    </row>
    <row r="15" spans="1:17" s="17" customFormat="1" ht="20.100000000000001" customHeight="1">
      <c r="A15" s="58">
        <v>7</v>
      </c>
      <c r="B15" s="44" t="s">
        <v>21</v>
      </c>
      <c r="C15" s="50" t="s">
        <v>222</v>
      </c>
      <c r="D15" s="30" t="s">
        <v>50</v>
      </c>
      <c r="E15" s="31" t="s">
        <v>223</v>
      </c>
      <c r="F15" s="22" t="s">
        <v>214</v>
      </c>
      <c r="G15" s="18">
        <v>7.41</v>
      </c>
      <c r="H15" s="19">
        <v>102</v>
      </c>
      <c r="I15" s="19">
        <v>4</v>
      </c>
      <c r="J15" s="19">
        <v>0</v>
      </c>
      <c r="K15" s="63">
        <f>SUM(H15:J15)</f>
        <v>106</v>
      </c>
      <c r="L15" s="20">
        <v>120</v>
      </c>
      <c r="M15" s="21" t="s">
        <v>24</v>
      </c>
      <c r="N15" s="22" t="s">
        <v>67</v>
      </c>
      <c r="O15" s="22"/>
      <c r="P15" s="30"/>
      <c r="Q15" s="31"/>
    </row>
    <row r="16" spans="1:17" s="17" customFormat="1" ht="20.100000000000001" customHeight="1">
      <c r="A16" s="58">
        <v>8</v>
      </c>
      <c r="B16" s="44" t="s">
        <v>21</v>
      </c>
      <c r="C16" s="50" t="s">
        <v>540</v>
      </c>
      <c r="D16" s="30" t="s">
        <v>541</v>
      </c>
      <c r="E16" s="31" t="s">
        <v>35</v>
      </c>
      <c r="F16" s="22" t="s">
        <v>214</v>
      </c>
      <c r="G16" s="18">
        <v>6.83</v>
      </c>
      <c r="H16" s="19">
        <v>102</v>
      </c>
      <c r="I16" s="19">
        <v>4</v>
      </c>
      <c r="J16" s="19">
        <v>0</v>
      </c>
      <c r="K16" s="63">
        <f>SUM(H16:J16)</f>
        <v>106</v>
      </c>
      <c r="L16" s="20">
        <v>120</v>
      </c>
      <c r="M16" s="21" t="s">
        <v>28</v>
      </c>
      <c r="N16" s="22" t="s">
        <v>67</v>
      </c>
      <c r="O16" s="22"/>
      <c r="P16" s="30"/>
      <c r="Q16" s="31"/>
    </row>
    <row r="17" spans="1:17" s="17" customFormat="1" ht="20.100000000000001" customHeight="1">
      <c r="A17" s="58">
        <v>9</v>
      </c>
      <c r="B17" s="44" t="s">
        <v>21</v>
      </c>
      <c r="C17" s="50" t="s">
        <v>212</v>
      </c>
      <c r="D17" s="30" t="s">
        <v>42</v>
      </c>
      <c r="E17" s="31" t="s">
        <v>213</v>
      </c>
      <c r="F17" s="22" t="s">
        <v>214</v>
      </c>
      <c r="G17" s="18">
        <v>7.29</v>
      </c>
      <c r="H17" s="19">
        <v>104</v>
      </c>
      <c r="I17" s="19">
        <v>4</v>
      </c>
      <c r="J17" s="19">
        <v>0</v>
      </c>
      <c r="K17" s="63">
        <f>SUM(H17:J17)</f>
        <v>108</v>
      </c>
      <c r="L17" s="20">
        <v>120</v>
      </c>
      <c r="M17" s="21" t="s">
        <v>28</v>
      </c>
      <c r="N17" s="22" t="s">
        <v>215</v>
      </c>
      <c r="O17" s="22"/>
      <c r="P17" s="30"/>
      <c r="Q17" s="31"/>
    </row>
    <row r="18" spans="1:17" s="17" customFormat="1" ht="20.100000000000001" customHeight="1">
      <c r="A18" s="58">
        <v>10</v>
      </c>
      <c r="B18" s="44" t="s">
        <v>21</v>
      </c>
      <c r="C18" s="50" t="s">
        <v>230</v>
      </c>
      <c r="D18" s="30" t="s">
        <v>231</v>
      </c>
      <c r="E18" s="31" t="s">
        <v>232</v>
      </c>
      <c r="F18" s="22" t="s">
        <v>214</v>
      </c>
      <c r="G18" s="18">
        <v>7.65</v>
      </c>
      <c r="H18" s="19">
        <v>101</v>
      </c>
      <c r="I18" s="19">
        <v>4</v>
      </c>
      <c r="J18" s="19">
        <v>5</v>
      </c>
      <c r="K18" s="63">
        <f>SUM(H18:J18)</f>
        <v>110</v>
      </c>
      <c r="L18" s="20">
        <v>120</v>
      </c>
      <c r="M18" s="21" t="s">
        <v>24</v>
      </c>
      <c r="N18" s="22" t="s">
        <v>67</v>
      </c>
      <c r="O18" s="22"/>
      <c r="P18" s="30"/>
      <c r="Q18" s="31"/>
    </row>
    <row r="19" spans="1:17" s="17" customFormat="1" ht="20.100000000000001" customHeight="1">
      <c r="A19" s="58">
        <v>11</v>
      </c>
      <c r="B19" s="44" t="s">
        <v>21</v>
      </c>
      <c r="C19" s="50" t="s">
        <v>233</v>
      </c>
      <c r="D19" s="30" t="s">
        <v>234</v>
      </c>
      <c r="E19" s="31" t="s">
        <v>31</v>
      </c>
      <c r="F19" s="22" t="s">
        <v>214</v>
      </c>
      <c r="G19" s="18">
        <v>7.49</v>
      </c>
      <c r="H19" s="19">
        <v>104</v>
      </c>
      <c r="I19" s="19">
        <v>4</v>
      </c>
      <c r="J19" s="19">
        <v>4</v>
      </c>
      <c r="K19" s="63">
        <f>SUM(H19:J19)</f>
        <v>112</v>
      </c>
      <c r="L19" s="20">
        <v>120</v>
      </c>
      <c r="M19" s="21" t="s">
        <v>24</v>
      </c>
      <c r="N19" s="22" t="s">
        <v>67</v>
      </c>
      <c r="O19" s="22"/>
      <c r="P19" s="30"/>
      <c r="Q19" s="31"/>
    </row>
    <row r="20" spans="1:17" s="17" customFormat="1" ht="20.100000000000001" customHeight="1">
      <c r="A20" s="58">
        <v>12</v>
      </c>
      <c r="B20" s="44" t="s">
        <v>21</v>
      </c>
      <c r="C20" s="50" t="s">
        <v>239</v>
      </c>
      <c r="D20" s="30" t="s">
        <v>240</v>
      </c>
      <c r="E20" s="31" t="s">
        <v>200</v>
      </c>
      <c r="F20" s="22" t="s">
        <v>214</v>
      </c>
      <c r="G20" s="18">
        <v>7.8</v>
      </c>
      <c r="H20" s="19">
        <v>99</v>
      </c>
      <c r="I20" s="19">
        <v>4</v>
      </c>
      <c r="J20" s="19">
        <v>3</v>
      </c>
      <c r="K20" s="63">
        <f>SUM(H20:J20)</f>
        <v>106</v>
      </c>
      <c r="L20" s="20">
        <v>120</v>
      </c>
      <c r="M20" s="21" t="s">
        <v>24</v>
      </c>
      <c r="N20" s="22" t="s">
        <v>67</v>
      </c>
      <c r="O20" s="22"/>
      <c r="P20" s="30"/>
      <c r="Q20" s="31"/>
    </row>
    <row r="21" spans="1:17" s="17" customFormat="1" ht="20.100000000000001" customHeight="1">
      <c r="A21" s="58">
        <v>13</v>
      </c>
      <c r="B21" s="44" t="s">
        <v>21</v>
      </c>
      <c r="C21" s="50" t="s">
        <v>235</v>
      </c>
      <c r="D21" s="30" t="s">
        <v>236</v>
      </c>
      <c r="E21" s="31" t="s">
        <v>68</v>
      </c>
      <c r="F21" s="22" t="s">
        <v>214</v>
      </c>
      <c r="G21" s="18">
        <v>7.46</v>
      </c>
      <c r="H21" s="19">
        <v>104</v>
      </c>
      <c r="I21" s="19">
        <v>4</v>
      </c>
      <c r="J21" s="19">
        <v>4</v>
      </c>
      <c r="K21" s="63">
        <f>SUM(H21:J21)</f>
        <v>112</v>
      </c>
      <c r="L21" s="20">
        <v>120</v>
      </c>
      <c r="M21" s="21" t="s">
        <v>24</v>
      </c>
      <c r="N21" s="22" t="s">
        <v>67</v>
      </c>
      <c r="O21" s="22"/>
      <c r="P21" s="30"/>
      <c r="Q21" s="31"/>
    </row>
    <row r="22" spans="1:17" s="17" customFormat="1" ht="20.100000000000001" customHeight="1">
      <c r="A22" s="58">
        <v>14</v>
      </c>
      <c r="B22" s="44" t="s">
        <v>21</v>
      </c>
      <c r="C22" s="50" t="s">
        <v>224</v>
      </c>
      <c r="D22" s="30" t="s">
        <v>225</v>
      </c>
      <c r="E22" s="31" t="s">
        <v>226</v>
      </c>
      <c r="F22" s="22" t="s">
        <v>214</v>
      </c>
      <c r="G22" s="18">
        <v>6.92</v>
      </c>
      <c r="H22" s="19">
        <v>102</v>
      </c>
      <c r="I22" s="19">
        <v>4</v>
      </c>
      <c r="J22" s="19">
        <v>0</v>
      </c>
      <c r="K22" s="63">
        <f>SUM(H22:J22)</f>
        <v>106</v>
      </c>
      <c r="L22" s="20">
        <v>120</v>
      </c>
      <c r="M22" s="68" t="s">
        <v>28</v>
      </c>
      <c r="N22" s="22" t="s">
        <v>67</v>
      </c>
      <c r="O22" s="22"/>
      <c r="P22" s="30"/>
      <c r="Q22" s="31"/>
    </row>
    <row r="23" spans="1:17" s="17" customFormat="1" ht="20.100000000000001" customHeight="1">
      <c r="A23" s="58">
        <v>15</v>
      </c>
      <c r="B23" s="44" t="s">
        <v>116</v>
      </c>
      <c r="C23" s="50" t="s">
        <v>117</v>
      </c>
      <c r="D23" s="30" t="s">
        <v>118</v>
      </c>
      <c r="E23" s="31" t="s">
        <v>46</v>
      </c>
      <c r="F23" s="22" t="s">
        <v>278</v>
      </c>
      <c r="G23" s="18">
        <v>6.71</v>
      </c>
      <c r="H23" s="19">
        <v>102</v>
      </c>
      <c r="I23" s="19">
        <v>4</v>
      </c>
      <c r="J23" s="19">
        <v>5</v>
      </c>
      <c r="K23" s="63">
        <f>SUM(H23:J23)</f>
        <v>111</v>
      </c>
      <c r="L23" s="20">
        <v>122</v>
      </c>
      <c r="M23" s="54" t="s">
        <v>28</v>
      </c>
      <c r="N23" s="22" t="s">
        <v>67</v>
      </c>
      <c r="O23" s="22"/>
      <c r="P23" s="30"/>
      <c r="Q23" s="31"/>
    </row>
    <row r="24" spans="1:17" s="17" customFormat="1" ht="20.100000000000001" customHeight="1">
      <c r="A24" s="58">
        <v>16</v>
      </c>
      <c r="B24" s="44" t="s">
        <v>116</v>
      </c>
      <c r="C24" s="50" t="s">
        <v>279</v>
      </c>
      <c r="D24" s="30" t="s">
        <v>280</v>
      </c>
      <c r="E24" s="31" t="s">
        <v>281</v>
      </c>
      <c r="F24" s="22" t="s">
        <v>278</v>
      </c>
      <c r="G24" s="18">
        <v>8.8800000000000008</v>
      </c>
      <c r="H24" s="19">
        <v>98</v>
      </c>
      <c r="I24" s="19">
        <v>4</v>
      </c>
      <c r="J24" s="19">
        <v>6</v>
      </c>
      <c r="K24" s="63">
        <f>SUM(H24:J24)</f>
        <v>108</v>
      </c>
      <c r="L24" s="20">
        <v>122</v>
      </c>
      <c r="M24" s="21" t="s">
        <v>24</v>
      </c>
      <c r="N24" s="22" t="s">
        <v>67</v>
      </c>
      <c r="O24" s="22"/>
      <c r="P24" s="30"/>
      <c r="Q24" s="31"/>
    </row>
    <row r="25" spans="1:17" s="17" customFormat="1" ht="20.100000000000001" customHeight="1">
      <c r="A25" s="58">
        <v>17</v>
      </c>
      <c r="B25" s="44" t="s">
        <v>116</v>
      </c>
      <c r="C25" s="50" t="s">
        <v>284</v>
      </c>
      <c r="D25" s="30" t="s">
        <v>285</v>
      </c>
      <c r="E25" s="31" t="s">
        <v>49</v>
      </c>
      <c r="F25" s="22" t="s">
        <v>278</v>
      </c>
      <c r="G25" s="18">
        <v>8.0399999999999991</v>
      </c>
      <c r="H25" s="19">
        <v>103</v>
      </c>
      <c r="I25" s="19">
        <v>4</v>
      </c>
      <c r="J25" s="19">
        <v>5</v>
      </c>
      <c r="K25" s="63">
        <f>SUM(H25:J25)</f>
        <v>112</v>
      </c>
      <c r="L25" s="20">
        <v>122</v>
      </c>
      <c r="M25" s="21" t="s">
        <v>24</v>
      </c>
      <c r="N25" s="22" t="s">
        <v>67</v>
      </c>
      <c r="O25" s="22"/>
      <c r="P25" s="30"/>
      <c r="Q25" s="31"/>
    </row>
    <row r="26" spans="1:17" s="17" customFormat="1" ht="20.100000000000001" customHeight="1">
      <c r="A26" s="58">
        <v>18</v>
      </c>
      <c r="B26" s="44" t="s">
        <v>116</v>
      </c>
      <c r="C26" s="50" t="s">
        <v>119</v>
      </c>
      <c r="D26" s="30" t="s">
        <v>55</v>
      </c>
      <c r="E26" s="31" t="s">
        <v>39</v>
      </c>
      <c r="F26" s="22" t="s">
        <v>278</v>
      </c>
      <c r="G26" s="18">
        <v>7.66</v>
      </c>
      <c r="H26" s="19">
        <v>104</v>
      </c>
      <c r="I26" s="19">
        <v>4</v>
      </c>
      <c r="J26" s="19">
        <v>0</v>
      </c>
      <c r="K26" s="63">
        <f>SUM(H26:J26)</f>
        <v>108</v>
      </c>
      <c r="L26" s="20">
        <v>122</v>
      </c>
      <c r="M26" s="21" t="s">
        <v>24</v>
      </c>
      <c r="N26" s="22" t="s">
        <v>67</v>
      </c>
      <c r="O26" s="22"/>
      <c r="P26" s="30"/>
      <c r="Q26" s="31"/>
    </row>
    <row r="27" spans="1:17" s="17" customFormat="1" ht="20.100000000000001" customHeight="1">
      <c r="A27" s="58">
        <v>19</v>
      </c>
      <c r="B27" s="44" t="s">
        <v>116</v>
      </c>
      <c r="C27" s="50" t="s">
        <v>286</v>
      </c>
      <c r="D27" s="30" t="s">
        <v>287</v>
      </c>
      <c r="E27" s="31" t="s">
        <v>288</v>
      </c>
      <c r="F27" s="22" t="s">
        <v>278</v>
      </c>
      <c r="G27" s="18">
        <v>6.87</v>
      </c>
      <c r="H27" s="19">
        <v>108</v>
      </c>
      <c r="I27" s="19">
        <v>4</v>
      </c>
      <c r="J27" s="19">
        <v>0</v>
      </c>
      <c r="K27" s="63">
        <f>SUM(H27:J27)</f>
        <v>112</v>
      </c>
      <c r="L27" s="20">
        <v>122</v>
      </c>
      <c r="M27" s="71" t="s">
        <v>28</v>
      </c>
      <c r="N27" s="22" t="s">
        <v>67</v>
      </c>
      <c r="O27" s="22"/>
      <c r="P27" s="30"/>
      <c r="Q27" s="31"/>
    </row>
    <row r="28" spans="1:17" s="17" customFormat="1" ht="20.100000000000001" customHeight="1">
      <c r="A28" s="58">
        <v>20</v>
      </c>
      <c r="B28" s="44" t="s">
        <v>116</v>
      </c>
      <c r="C28" s="50" t="s">
        <v>532</v>
      </c>
      <c r="D28" s="30" t="s">
        <v>533</v>
      </c>
      <c r="E28" s="31" t="s">
        <v>292</v>
      </c>
      <c r="F28" s="22" t="s">
        <v>278</v>
      </c>
      <c r="G28" s="18">
        <v>7.32</v>
      </c>
      <c r="H28" s="19">
        <v>105</v>
      </c>
      <c r="I28" s="19">
        <v>4</v>
      </c>
      <c r="J28" s="19">
        <v>3</v>
      </c>
      <c r="K28" s="63">
        <f>SUM(H28:J28)</f>
        <v>112</v>
      </c>
      <c r="L28" s="20">
        <v>122</v>
      </c>
      <c r="M28" s="54" t="s">
        <v>24</v>
      </c>
      <c r="N28" s="22" t="s">
        <v>67</v>
      </c>
      <c r="O28" s="22"/>
      <c r="P28" s="30"/>
      <c r="Q28" s="31"/>
    </row>
    <row r="29" spans="1:17" s="17" customFormat="1" ht="20.100000000000001" customHeight="1">
      <c r="A29" s="58">
        <v>21</v>
      </c>
      <c r="B29" s="44" t="s">
        <v>116</v>
      </c>
      <c r="C29" s="50" t="s">
        <v>120</v>
      </c>
      <c r="D29" s="30" t="s">
        <v>121</v>
      </c>
      <c r="E29" s="31" t="s">
        <v>122</v>
      </c>
      <c r="F29" s="22" t="s">
        <v>278</v>
      </c>
      <c r="G29" s="18">
        <v>7.58</v>
      </c>
      <c r="H29" s="19">
        <v>103</v>
      </c>
      <c r="I29" s="19">
        <v>4</v>
      </c>
      <c r="J29" s="19">
        <v>3</v>
      </c>
      <c r="K29" s="63">
        <f>SUM(H29:J29)</f>
        <v>110</v>
      </c>
      <c r="L29" s="20">
        <v>122</v>
      </c>
      <c r="M29" s="54" t="s">
        <v>24</v>
      </c>
      <c r="N29" s="22" t="s">
        <v>67</v>
      </c>
      <c r="O29" s="22"/>
      <c r="P29" s="30"/>
      <c r="Q29" s="31"/>
    </row>
    <row r="30" spans="1:17" s="17" customFormat="1" ht="20.100000000000001" customHeight="1">
      <c r="A30" s="58">
        <v>22</v>
      </c>
      <c r="B30" s="44" t="s">
        <v>116</v>
      </c>
      <c r="C30" s="50" t="s">
        <v>289</v>
      </c>
      <c r="D30" s="30" t="s">
        <v>42</v>
      </c>
      <c r="E30" s="31" t="s">
        <v>31</v>
      </c>
      <c r="F30" s="22" t="s">
        <v>278</v>
      </c>
      <c r="G30" s="18">
        <v>6.21</v>
      </c>
      <c r="H30" s="19">
        <v>103</v>
      </c>
      <c r="I30" s="19">
        <v>4</v>
      </c>
      <c r="J30" s="19">
        <v>3</v>
      </c>
      <c r="K30" s="63">
        <f>SUM(H30:J30)</f>
        <v>110</v>
      </c>
      <c r="L30" s="20">
        <v>122</v>
      </c>
      <c r="M30" s="21" t="s">
        <v>28</v>
      </c>
      <c r="N30" s="22" t="s">
        <v>67</v>
      </c>
      <c r="O30" s="22"/>
      <c r="P30" s="30"/>
      <c r="Q30" s="31"/>
    </row>
    <row r="31" spans="1:17" s="17" customFormat="1" ht="20.100000000000001" customHeight="1">
      <c r="A31" s="58">
        <v>23</v>
      </c>
      <c r="B31" s="44" t="s">
        <v>116</v>
      </c>
      <c r="C31" s="50" t="s">
        <v>459</v>
      </c>
      <c r="D31" s="30" t="s">
        <v>460</v>
      </c>
      <c r="E31" s="31" t="s">
        <v>38</v>
      </c>
      <c r="F31" s="22" t="s">
        <v>278</v>
      </c>
      <c r="G31" s="18">
        <v>7.87</v>
      </c>
      <c r="H31" s="19">
        <v>106</v>
      </c>
      <c r="I31" s="19">
        <v>4</v>
      </c>
      <c r="J31" s="19">
        <v>0</v>
      </c>
      <c r="K31" s="63">
        <f>SUM(H31:J31)</f>
        <v>110</v>
      </c>
      <c r="L31" s="20">
        <v>122</v>
      </c>
      <c r="M31" s="21" t="s">
        <v>24</v>
      </c>
      <c r="N31" s="22" t="s">
        <v>67</v>
      </c>
      <c r="O31" s="22"/>
      <c r="P31" s="30"/>
      <c r="Q31" s="31"/>
    </row>
    <row r="32" spans="1:17" s="17" customFormat="1" ht="20.100000000000001" customHeight="1">
      <c r="A32" s="58">
        <v>24</v>
      </c>
      <c r="B32" s="44" t="s">
        <v>116</v>
      </c>
      <c r="C32" s="50" t="s">
        <v>123</v>
      </c>
      <c r="D32" s="30" t="s">
        <v>42</v>
      </c>
      <c r="E32" s="31" t="s">
        <v>56</v>
      </c>
      <c r="F32" s="22" t="s">
        <v>278</v>
      </c>
      <c r="G32" s="18">
        <v>7.33</v>
      </c>
      <c r="H32" s="19">
        <v>100</v>
      </c>
      <c r="I32" s="19">
        <v>4</v>
      </c>
      <c r="J32" s="19">
        <v>3</v>
      </c>
      <c r="K32" s="63">
        <f>SUM(H32:J32)</f>
        <v>107</v>
      </c>
      <c r="L32" s="20">
        <v>122</v>
      </c>
      <c r="M32" s="54" t="s">
        <v>28</v>
      </c>
      <c r="N32" s="22" t="s">
        <v>67</v>
      </c>
      <c r="O32" s="22"/>
      <c r="P32" s="30"/>
      <c r="Q32" s="31"/>
    </row>
    <row r="33" spans="1:17" s="17" customFormat="1" ht="20.100000000000001" customHeight="1">
      <c r="A33" s="58">
        <v>25</v>
      </c>
      <c r="B33" s="44" t="s">
        <v>116</v>
      </c>
      <c r="C33" s="50" t="s">
        <v>125</v>
      </c>
      <c r="D33" s="30" t="s">
        <v>126</v>
      </c>
      <c r="E33" s="31" t="s">
        <v>127</v>
      </c>
      <c r="F33" s="22" t="s">
        <v>278</v>
      </c>
      <c r="G33" s="18">
        <v>7.81</v>
      </c>
      <c r="H33" s="19">
        <v>104</v>
      </c>
      <c r="I33" s="19">
        <v>4</v>
      </c>
      <c r="J33" s="19">
        <v>5</v>
      </c>
      <c r="K33" s="63">
        <f>SUM(H33:J33)</f>
        <v>113</v>
      </c>
      <c r="L33" s="20">
        <v>122</v>
      </c>
      <c r="M33" s="21" t="s">
        <v>24</v>
      </c>
      <c r="N33" s="22" t="s">
        <v>67</v>
      </c>
      <c r="O33" s="22"/>
      <c r="P33" s="30"/>
      <c r="Q33" s="31"/>
    </row>
    <row r="34" spans="1:17" s="17" customFormat="1" ht="20.100000000000001" customHeight="1">
      <c r="A34" s="58">
        <v>26</v>
      </c>
      <c r="B34" s="44" t="s">
        <v>116</v>
      </c>
      <c r="C34" s="50" t="s">
        <v>268</v>
      </c>
      <c r="D34" s="30" t="s">
        <v>44</v>
      </c>
      <c r="E34" s="31" t="s">
        <v>269</v>
      </c>
      <c r="F34" s="22" t="s">
        <v>264</v>
      </c>
      <c r="G34" s="18">
        <v>6.91</v>
      </c>
      <c r="H34" s="19">
        <v>100</v>
      </c>
      <c r="I34" s="19">
        <v>4</v>
      </c>
      <c r="J34" s="19">
        <v>4</v>
      </c>
      <c r="K34" s="63">
        <f>SUM(H34:J34)</f>
        <v>108</v>
      </c>
      <c r="L34" s="20">
        <v>122</v>
      </c>
      <c r="M34" s="21" t="s">
        <v>28</v>
      </c>
      <c r="N34" s="22" t="s">
        <v>67</v>
      </c>
      <c r="O34" s="22"/>
      <c r="P34" s="30"/>
      <c r="Q34" s="31"/>
    </row>
    <row r="35" spans="1:17" s="17" customFormat="1" ht="20.100000000000001" customHeight="1">
      <c r="A35" s="58">
        <v>27</v>
      </c>
      <c r="B35" s="44" t="s">
        <v>116</v>
      </c>
      <c r="C35" s="50" t="s">
        <v>263</v>
      </c>
      <c r="D35" s="30" t="s">
        <v>50</v>
      </c>
      <c r="E35" s="31" t="s">
        <v>31</v>
      </c>
      <c r="F35" s="22" t="s">
        <v>264</v>
      </c>
      <c r="G35" s="18">
        <v>7.82</v>
      </c>
      <c r="H35" s="19">
        <v>100</v>
      </c>
      <c r="I35" s="19">
        <v>4</v>
      </c>
      <c r="J35" s="19">
        <v>4</v>
      </c>
      <c r="K35" s="63">
        <f>SUM(H35:J35)</f>
        <v>108</v>
      </c>
      <c r="L35" s="20">
        <v>122</v>
      </c>
      <c r="M35" s="21" t="s">
        <v>24</v>
      </c>
      <c r="N35" s="22" t="s">
        <v>67</v>
      </c>
      <c r="O35" s="22"/>
      <c r="P35" s="30"/>
      <c r="Q35" s="31"/>
    </row>
    <row r="36" spans="1:17" s="17" customFormat="1" ht="20.100000000000001" customHeight="1">
      <c r="A36" s="58">
        <v>28</v>
      </c>
      <c r="B36" s="44" t="s">
        <v>116</v>
      </c>
      <c r="C36" s="50" t="s">
        <v>244</v>
      </c>
      <c r="D36" s="30" t="s">
        <v>245</v>
      </c>
      <c r="E36" s="31" t="s">
        <v>46</v>
      </c>
      <c r="F36" s="22" t="s">
        <v>246</v>
      </c>
      <c r="G36" s="18">
        <v>6.5</v>
      </c>
      <c r="H36" s="19">
        <v>105</v>
      </c>
      <c r="I36" s="19">
        <v>4</v>
      </c>
      <c r="J36" s="19">
        <v>3</v>
      </c>
      <c r="K36" s="63">
        <f>SUM(H36:J36)</f>
        <v>112</v>
      </c>
      <c r="L36" s="20">
        <v>122</v>
      </c>
      <c r="M36" s="21" t="s">
        <v>28</v>
      </c>
      <c r="N36" s="22" t="s">
        <v>67</v>
      </c>
      <c r="O36" s="22"/>
      <c r="P36" s="30"/>
      <c r="Q36" s="31"/>
    </row>
    <row r="37" spans="1:17" s="17" customFormat="1" ht="20.100000000000001" customHeight="1">
      <c r="A37" s="58">
        <v>29</v>
      </c>
      <c r="B37" s="44" t="s">
        <v>116</v>
      </c>
      <c r="C37" s="50" t="s">
        <v>145</v>
      </c>
      <c r="D37" s="30" t="s">
        <v>42</v>
      </c>
      <c r="E37" s="31" t="s">
        <v>49</v>
      </c>
      <c r="F37" s="22" t="s">
        <v>246</v>
      </c>
      <c r="G37" s="18">
        <v>7.82</v>
      </c>
      <c r="H37" s="19">
        <v>104</v>
      </c>
      <c r="I37" s="19">
        <v>4</v>
      </c>
      <c r="J37" s="19">
        <v>2</v>
      </c>
      <c r="K37" s="63">
        <f>SUM(H37:J37)</f>
        <v>110</v>
      </c>
      <c r="L37" s="20">
        <v>122</v>
      </c>
      <c r="M37" s="21" t="s">
        <v>24</v>
      </c>
      <c r="N37" s="22" t="s">
        <v>67</v>
      </c>
      <c r="O37" s="22"/>
      <c r="P37" s="30"/>
      <c r="Q37" s="31"/>
    </row>
    <row r="38" spans="1:17" s="17" customFormat="1" ht="20.100000000000001" customHeight="1">
      <c r="A38" s="58">
        <v>30</v>
      </c>
      <c r="B38" s="44" t="s">
        <v>116</v>
      </c>
      <c r="C38" s="50" t="s">
        <v>302</v>
      </c>
      <c r="D38" s="30" t="s">
        <v>303</v>
      </c>
      <c r="E38" s="31" t="s">
        <v>79</v>
      </c>
      <c r="F38" s="22" t="s">
        <v>246</v>
      </c>
      <c r="G38" s="18">
        <v>6.8</v>
      </c>
      <c r="H38" s="19">
        <v>104</v>
      </c>
      <c r="I38" s="19">
        <v>4</v>
      </c>
      <c r="J38" s="19">
        <v>2</v>
      </c>
      <c r="K38" s="63">
        <f>SUM(H38:J38)</f>
        <v>110</v>
      </c>
      <c r="L38" s="20">
        <v>122</v>
      </c>
      <c r="M38" s="21" t="s">
        <v>28</v>
      </c>
      <c r="N38" s="22" t="s">
        <v>67</v>
      </c>
      <c r="O38" s="22"/>
      <c r="P38" s="30"/>
      <c r="Q38" s="31"/>
    </row>
    <row r="39" spans="1:17" s="17" customFormat="1" ht="20.100000000000001" customHeight="1">
      <c r="A39" s="58">
        <v>31</v>
      </c>
      <c r="B39" s="44" t="s">
        <v>116</v>
      </c>
      <c r="C39" s="50" t="s">
        <v>253</v>
      </c>
      <c r="D39" s="30" t="s">
        <v>254</v>
      </c>
      <c r="E39" s="31" t="s">
        <v>255</v>
      </c>
      <c r="F39" s="22" t="s">
        <v>246</v>
      </c>
      <c r="G39" s="18">
        <v>6.85</v>
      </c>
      <c r="H39" s="19">
        <v>103</v>
      </c>
      <c r="I39" s="19">
        <v>4</v>
      </c>
      <c r="J39" s="19">
        <v>3</v>
      </c>
      <c r="K39" s="63">
        <f>SUM(H39:J39)</f>
        <v>110</v>
      </c>
      <c r="L39" s="20">
        <v>122</v>
      </c>
      <c r="M39" s="21" t="s">
        <v>28</v>
      </c>
      <c r="N39" s="22" t="s">
        <v>67</v>
      </c>
      <c r="O39" s="22"/>
      <c r="P39" s="30"/>
      <c r="Q39" s="31"/>
    </row>
    <row r="40" spans="1:17" s="17" customFormat="1" ht="20.100000000000001" customHeight="1">
      <c r="A40" s="58">
        <v>32</v>
      </c>
      <c r="B40" s="44" t="s">
        <v>116</v>
      </c>
      <c r="C40" s="50" t="s">
        <v>290</v>
      </c>
      <c r="D40" s="30" t="s">
        <v>291</v>
      </c>
      <c r="E40" s="31" t="s">
        <v>292</v>
      </c>
      <c r="F40" s="22" t="s">
        <v>246</v>
      </c>
      <c r="G40" s="18">
        <v>7.36</v>
      </c>
      <c r="H40" s="19">
        <v>104</v>
      </c>
      <c r="I40" s="19">
        <v>4</v>
      </c>
      <c r="J40" s="19">
        <v>0</v>
      </c>
      <c r="K40" s="63">
        <f>SUM(H40:J40)</f>
        <v>108</v>
      </c>
      <c r="L40" s="20">
        <v>122</v>
      </c>
      <c r="M40" s="21" t="s">
        <v>24</v>
      </c>
      <c r="N40" s="22" t="s">
        <v>67</v>
      </c>
      <c r="O40" s="22"/>
      <c r="P40" s="30"/>
      <c r="Q40" s="31"/>
    </row>
    <row r="41" spans="1:17" s="17" customFormat="1" ht="20.100000000000001" customHeight="1">
      <c r="A41" s="58">
        <v>33</v>
      </c>
      <c r="B41" s="44" t="s">
        <v>116</v>
      </c>
      <c r="C41" s="50" t="s">
        <v>128</v>
      </c>
      <c r="D41" s="30" t="s">
        <v>129</v>
      </c>
      <c r="E41" s="31" t="s">
        <v>122</v>
      </c>
      <c r="F41" s="22" t="s">
        <v>246</v>
      </c>
      <c r="G41" s="18">
        <v>7.03</v>
      </c>
      <c r="H41" s="19">
        <v>104</v>
      </c>
      <c r="I41" s="19">
        <v>4</v>
      </c>
      <c r="J41" s="19">
        <v>5</v>
      </c>
      <c r="K41" s="63">
        <f>SUM(H41:J41)</f>
        <v>113</v>
      </c>
      <c r="L41" s="20">
        <v>122</v>
      </c>
      <c r="M41" s="21" t="s">
        <v>24</v>
      </c>
      <c r="N41" s="22" t="s">
        <v>67</v>
      </c>
      <c r="O41" s="22"/>
      <c r="P41" s="30"/>
      <c r="Q41" s="31"/>
    </row>
    <row r="42" spans="1:17" s="17" customFormat="1" ht="20.100000000000001" customHeight="1">
      <c r="A42" s="58">
        <v>34</v>
      </c>
      <c r="B42" s="44" t="s">
        <v>116</v>
      </c>
      <c r="C42" s="50" t="s">
        <v>275</v>
      </c>
      <c r="D42" s="30" t="s">
        <v>185</v>
      </c>
      <c r="E42" s="31" t="s">
        <v>31</v>
      </c>
      <c r="F42" s="22" t="s">
        <v>246</v>
      </c>
      <c r="G42" s="18">
        <v>7.77</v>
      </c>
      <c r="H42" s="19">
        <v>104</v>
      </c>
      <c r="I42" s="19">
        <v>4</v>
      </c>
      <c r="J42" s="19">
        <v>4</v>
      </c>
      <c r="K42" s="63">
        <f>SUM(H42:J42)</f>
        <v>112</v>
      </c>
      <c r="L42" s="20">
        <v>122</v>
      </c>
      <c r="M42" s="21" t="s">
        <v>24</v>
      </c>
      <c r="N42" s="22" t="s">
        <v>67</v>
      </c>
      <c r="O42" s="22"/>
      <c r="P42" s="30"/>
      <c r="Q42" s="31"/>
    </row>
    <row r="43" spans="1:17" s="17" customFormat="1" ht="20.100000000000001" customHeight="1">
      <c r="A43" s="58">
        <v>35</v>
      </c>
      <c r="B43" s="44" t="s">
        <v>116</v>
      </c>
      <c r="C43" s="50" t="s">
        <v>130</v>
      </c>
      <c r="D43" s="30" t="s">
        <v>131</v>
      </c>
      <c r="E43" s="31" t="s">
        <v>46</v>
      </c>
      <c r="F43" s="22" t="s">
        <v>243</v>
      </c>
      <c r="G43" s="18">
        <v>7.27</v>
      </c>
      <c r="H43" s="19">
        <v>104</v>
      </c>
      <c r="I43" s="19">
        <v>4</v>
      </c>
      <c r="J43" s="19">
        <v>0</v>
      </c>
      <c r="K43" s="63">
        <f>SUM(H43:J43)</f>
        <v>108</v>
      </c>
      <c r="L43" s="20">
        <v>122</v>
      </c>
      <c r="M43" s="21" t="s">
        <v>24</v>
      </c>
      <c r="N43" s="22" t="s">
        <v>67</v>
      </c>
      <c r="O43" s="22"/>
      <c r="P43" s="30"/>
      <c r="Q43" s="31"/>
    </row>
    <row r="44" spans="1:17" s="17" customFormat="1" ht="20.100000000000001" customHeight="1">
      <c r="A44" s="58">
        <v>36</v>
      </c>
      <c r="B44" s="44" t="s">
        <v>116</v>
      </c>
      <c r="C44" s="50">
        <v>1240110128</v>
      </c>
      <c r="D44" s="30" t="s">
        <v>262</v>
      </c>
      <c r="E44" s="31" t="s">
        <v>39</v>
      </c>
      <c r="F44" s="22" t="s">
        <v>243</v>
      </c>
      <c r="G44" s="18">
        <v>7.23</v>
      </c>
      <c r="H44" s="19">
        <v>111</v>
      </c>
      <c r="I44" s="19">
        <v>4</v>
      </c>
      <c r="J44" s="19">
        <v>0</v>
      </c>
      <c r="K44" s="63">
        <f>SUM(H44:J44)</f>
        <v>115</v>
      </c>
      <c r="L44" s="20">
        <v>122</v>
      </c>
      <c r="M44" s="21" t="s">
        <v>24</v>
      </c>
      <c r="N44" s="22" t="s">
        <v>67</v>
      </c>
      <c r="O44" s="22"/>
      <c r="P44" s="30"/>
      <c r="Q44" s="31"/>
    </row>
    <row r="45" spans="1:17" s="17" customFormat="1" ht="20.100000000000001" customHeight="1">
      <c r="A45" s="58">
        <v>37</v>
      </c>
      <c r="B45" s="44" t="s">
        <v>116</v>
      </c>
      <c r="C45" s="50" t="s">
        <v>132</v>
      </c>
      <c r="D45" s="30" t="s">
        <v>42</v>
      </c>
      <c r="E45" s="31" t="s">
        <v>133</v>
      </c>
      <c r="F45" s="22" t="s">
        <v>243</v>
      </c>
      <c r="G45" s="18">
        <v>7.46</v>
      </c>
      <c r="H45" s="19">
        <v>104</v>
      </c>
      <c r="I45" s="19">
        <v>4</v>
      </c>
      <c r="J45" s="19">
        <v>0</v>
      </c>
      <c r="K45" s="63">
        <f>SUM(H45:J45)</f>
        <v>108</v>
      </c>
      <c r="L45" s="20">
        <v>122</v>
      </c>
      <c r="M45" s="21" t="s">
        <v>28</v>
      </c>
      <c r="N45" s="22" t="s">
        <v>67</v>
      </c>
      <c r="O45" s="22"/>
      <c r="P45" s="30"/>
      <c r="Q45" s="31"/>
    </row>
    <row r="46" spans="1:17" s="17" customFormat="1" ht="20.100000000000001" customHeight="1">
      <c r="A46" s="58">
        <v>38</v>
      </c>
      <c r="B46" s="44" t="s">
        <v>116</v>
      </c>
      <c r="C46" s="50" t="s">
        <v>298</v>
      </c>
      <c r="D46" s="30" t="s">
        <v>234</v>
      </c>
      <c r="E46" s="31" t="s">
        <v>269</v>
      </c>
      <c r="F46" s="22" t="s">
        <v>243</v>
      </c>
      <c r="G46" s="18">
        <v>7.24</v>
      </c>
      <c r="H46" s="19">
        <v>99</v>
      </c>
      <c r="I46" s="19">
        <v>4</v>
      </c>
      <c r="J46" s="19">
        <v>5</v>
      </c>
      <c r="K46" s="63">
        <f>SUM(H46:J46)</f>
        <v>108</v>
      </c>
      <c r="L46" s="20">
        <v>122</v>
      </c>
      <c r="M46" s="21" t="s">
        <v>28</v>
      </c>
      <c r="N46" s="22" t="s">
        <v>67</v>
      </c>
      <c r="O46" s="22"/>
      <c r="P46" s="30"/>
      <c r="Q46" s="31"/>
    </row>
    <row r="47" spans="1:17" s="17" customFormat="1" ht="20.100000000000001" customHeight="1">
      <c r="A47" s="58">
        <v>39</v>
      </c>
      <c r="B47" s="44" t="s">
        <v>116</v>
      </c>
      <c r="C47" s="50" t="s">
        <v>241</v>
      </c>
      <c r="D47" s="30" t="s">
        <v>242</v>
      </c>
      <c r="E47" s="31" t="s">
        <v>25</v>
      </c>
      <c r="F47" s="22" t="s">
        <v>243</v>
      </c>
      <c r="G47" s="18">
        <v>6.9</v>
      </c>
      <c r="H47" s="19">
        <v>99</v>
      </c>
      <c r="I47" s="19">
        <v>4</v>
      </c>
      <c r="J47" s="19">
        <v>5</v>
      </c>
      <c r="K47" s="63">
        <f>SUM(H47:J47)</f>
        <v>108</v>
      </c>
      <c r="L47" s="20">
        <v>122</v>
      </c>
      <c r="M47" s="68" t="s">
        <v>28</v>
      </c>
      <c r="N47" s="22" t="s">
        <v>67</v>
      </c>
      <c r="O47" s="22"/>
      <c r="P47" s="30"/>
      <c r="Q47" s="31"/>
    </row>
    <row r="48" spans="1:17" s="17" customFormat="1" ht="20.100000000000001" customHeight="1">
      <c r="A48" s="58">
        <v>40</v>
      </c>
      <c r="B48" s="44" t="s">
        <v>116</v>
      </c>
      <c r="C48" s="50" t="s">
        <v>296</v>
      </c>
      <c r="D48" s="30" t="s">
        <v>297</v>
      </c>
      <c r="E48" s="31" t="s">
        <v>33</v>
      </c>
      <c r="F48" s="22" t="s">
        <v>243</v>
      </c>
      <c r="G48" s="18">
        <v>7.15</v>
      </c>
      <c r="H48" s="19">
        <v>98</v>
      </c>
      <c r="I48" s="19">
        <v>4</v>
      </c>
      <c r="J48" s="19">
        <v>6</v>
      </c>
      <c r="K48" s="63">
        <f>SUM(H48:J48)</f>
        <v>108</v>
      </c>
      <c r="L48" s="20">
        <v>122</v>
      </c>
      <c r="M48" s="21" t="s">
        <v>24</v>
      </c>
      <c r="N48" s="22" t="s">
        <v>67</v>
      </c>
      <c r="O48" s="22"/>
      <c r="P48" s="30"/>
      <c r="Q48" s="31"/>
    </row>
    <row r="49" spans="1:17" s="17" customFormat="1" ht="20.100000000000001" customHeight="1">
      <c r="A49" s="58">
        <v>41</v>
      </c>
      <c r="B49" s="44" t="s">
        <v>116</v>
      </c>
      <c r="C49" s="50" t="s">
        <v>259</v>
      </c>
      <c r="D49" s="30" t="s">
        <v>260</v>
      </c>
      <c r="E49" s="31" t="s">
        <v>261</v>
      </c>
      <c r="F49" s="22" t="s">
        <v>243</v>
      </c>
      <c r="G49" s="18">
        <v>8.32</v>
      </c>
      <c r="H49" s="19">
        <v>103</v>
      </c>
      <c r="I49" s="19">
        <v>4</v>
      </c>
      <c r="J49" s="19">
        <v>3</v>
      </c>
      <c r="K49" s="63">
        <f>SUM(H49:J49)</f>
        <v>110</v>
      </c>
      <c r="L49" s="20">
        <v>122</v>
      </c>
      <c r="M49" s="21" t="s">
        <v>24</v>
      </c>
      <c r="N49" s="22" t="s">
        <v>67</v>
      </c>
      <c r="O49" s="22"/>
      <c r="P49" s="30"/>
      <c r="Q49" s="31"/>
    </row>
    <row r="50" spans="1:17" s="17" customFormat="1" ht="20.100000000000001" customHeight="1">
      <c r="A50" s="58">
        <v>42</v>
      </c>
      <c r="B50" s="44" t="s">
        <v>116</v>
      </c>
      <c r="C50" s="50" t="s">
        <v>256</v>
      </c>
      <c r="D50" s="30" t="s">
        <v>257</v>
      </c>
      <c r="E50" s="31" t="s">
        <v>258</v>
      </c>
      <c r="F50" s="22" t="s">
        <v>243</v>
      </c>
      <c r="G50" s="18">
        <v>6.93</v>
      </c>
      <c r="H50" s="19">
        <v>101</v>
      </c>
      <c r="I50" s="19">
        <v>4</v>
      </c>
      <c r="J50" s="19">
        <v>3</v>
      </c>
      <c r="K50" s="63">
        <f>SUM(H50:J50)</f>
        <v>108</v>
      </c>
      <c r="L50" s="20">
        <v>122</v>
      </c>
      <c r="M50" s="68" t="s">
        <v>28</v>
      </c>
      <c r="N50" s="22" t="s">
        <v>67</v>
      </c>
      <c r="O50" s="22"/>
      <c r="P50" s="30"/>
      <c r="Q50" s="31"/>
    </row>
    <row r="51" spans="1:17" s="17" customFormat="1" ht="20.100000000000001" customHeight="1">
      <c r="A51" s="58">
        <v>43</v>
      </c>
      <c r="B51" s="44" t="s">
        <v>116</v>
      </c>
      <c r="C51" s="50" t="s">
        <v>250</v>
      </c>
      <c r="D51" s="30" t="s">
        <v>251</v>
      </c>
      <c r="E51" s="31" t="s">
        <v>62</v>
      </c>
      <c r="F51" s="22" t="s">
        <v>249</v>
      </c>
      <c r="G51" s="18">
        <v>8.3699999999999992</v>
      </c>
      <c r="H51" s="19">
        <v>106</v>
      </c>
      <c r="I51" s="19">
        <v>4</v>
      </c>
      <c r="J51" s="19">
        <v>0</v>
      </c>
      <c r="K51" s="63">
        <f>SUM(H51:J51)</f>
        <v>110</v>
      </c>
      <c r="L51" s="20">
        <v>122</v>
      </c>
      <c r="M51" s="21" t="s">
        <v>24</v>
      </c>
      <c r="N51" s="22" t="s">
        <v>252</v>
      </c>
      <c r="O51" s="22"/>
      <c r="P51" s="30"/>
      <c r="Q51" s="31"/>
    </row>
    <row r="52" spans="1:17" s="17" customFormat="1" ht="20.100000000000001" customHeight="1">
      <c r="A52" s="58">
        <v>44</v>
      </c>
      <c r="B52" s="44" t="s">
        <v>116</v>
      </c>
      <c r="C52" s="50" t="s">
        <v>134</v>
      </c>
      <c r="D52" s="30" t="s">
        <v>135</v>
      </c>
      <c r="E52" s="31" t="s">
        <v>136</v>
      </c>
      <c r="F52" s="22" t="s">
        <v>249</v>
      </c>
      <c r="G52" s="18">
        <v>7.03</v>
      </c>
      <c r="H52" s="19">
        <v>102</v>
      </c>
      <c r="I52" s="19">
        <v>4</v>
      </c>
      <c r="J52" s="19">
        <v>6</v>
      </c>
      <c r="K52" s="63">
        <f>SUM(H52:J52)</f>
        <v>112</v>
      </c>
      <c r="L52" s="20">
        <v>122</v>
      </c>
      <c r="M52" s="21" t="s">
        <v>24</v>
      </c>
      <c r="N52" s="22" t="s">
        <v>67</v>
      </c>
      <c r="O52" s="22"/>
      <c r="P52" s="30"/>
      <c r="Q52" s="31"/>
    </row>
    <row r="53" spans="1:17" s="17" customFormat="1" ht="20.100000000000001" customHeight="1">
      <c r="A53" s="58">
        <v>45</v>
      </c>
      <c r="B53" s="44" t="s">
        <v>116</v>
      </c>
      <c r="C53" s="50" t="s">
        <v>146</v>
      </c>
      <c r="D53" s="30" t="s">
        <v>44</v>
      </c>
      <c r="E53" s="31" t="s">
        <v>47</v>
      </c>
      <c r="F53" s="22" t="s">
        <v>249</v>
      </c>
      <c r="G53" s="18">
        <v>7.39</v>
      </c>
      <c r="H53" s="19">
        <v>104</v>
      </c>
      <c r="I53" s="19">
        <v>4</v>
      </c>
      <c r="J53" s="19">
        <v>2</v>
      </c>
      <c r="K53" s="63">
        <f>SUM(H53:J53)</f>
        <v>110</v>
      </c>
      <c r="L53" s="20">
        <v>122</v>
      </c>
      <c r="M53" s="21" t="s">
        <v>24</v>
      </c>
      <c r="N53" s="22" t="s">
        <v>67</v>
      </c>
      <c r="O53" s="22"/>
      <c r="P53" s="30"/>
      <c r="Q53" s="31"/>
    </row>
    <row r="54" spans="1:17" s="17" customFormat="1" ht="20.100000000000001" customHeight="1">
      <c r="A54" s="58">
        <v>46</v>
      </c>
      <c r="B54" s="44" t="s">
        <v>116</v>
      </c>
      <c r="C54" s="50" t="s">
        <v>137</v>
      </c>
      <c r="D54" s="30" t="s">
        <v>138</v>
      </c>
      <c r="E54" s="31" t="s">
        <v>139</v>
      </c>
      <c r="F54" s="22" t="s">
        <v>249</v>
      </c>
      <c r="G54" s="18">
        <v>6.63</v>
      </c>
      <c r="H54" s="19">
        <v>108</v>
      </c>
      <c r="I54" s="19">
        <v>4</v>
      </c>
      <c r="J54" s="19">
        <v>0</v>
      </c>
      <c r="K54" s="63">
        <f>SUM(H54:J54)</f>
        <v>112</v>
      </c>
      <c r="L54" s="20">
        <v>122</v>
      </c>
      <c r="M54" s="68" t="s">
        <v>28</v>
      </c>
      <c r="N54" s="22" t="s">
        <v>140</v>
      </c>
      <c r="O54" s="22"/>
      <c r="P54" s="30"/>
      <c r="Q54" s="31"/>
    </row>
    <row r="55" spans="1:17" s="17" customFormat="1" ht="20.100000000000001" customHeight="1">
      <c r="A55" s="58">
        <v>47</v>
      </c>
      <c r="B55" s="44" t="s">
        <v>116</v>
      </c>
      <c r="C55" s="50" t="s">
        <v>247</v>
      </c>
      <c r="D55" s="30" t="s">
        <v>248</v>
      </c>
      <c r="E55" s="31" t="s">
        <v>58</v>
      </c>
      <c r="F55" s="22" t="s">
        <v>249</v>
      </c>
      <c r="G55" s="18">
        <v>6.91</v>
      </c>
      <c r="H55" s="19">
        <v>99</v>
      </c>
      <c r="I55" s="19">
        <v>4</v>
      </c>
      <c r="J55" s="19">
        <v>5</v>
      </c>
      <c r="K55" s="63">
        <f>SUM(H55:J55)</f>
        <v>108</v>
      </c>
      <c r="L55" s="20">
        <v>122</v>
      </c>
      <c r="M55" s="68" t="s">
        <v>28</v>
      </c>
      <c r="N55" s="22" t="s">
        <v>67</v>
      </c>
      <c r="O55" s="22"/>
      <c r="P55" s="30"/>
      <c r="Q55" s="31"/>
    </row>
    <row r="56" spans="1:17" s="17" customFormat="1" ht="20.100000000000001" customHeight="1">
      <c r="A56" s="58">
        <v>48</v>
      </c>
      <c r="B56" s="44" t="s">
        <v>116</v>
      </c>
      <c r="C56" s="50" t="s">
        <v>282</v>
      </c>
      <c r="D56" s="30" t="s">
        <v>283</v>
      </c>
      <c r="E56" s="31" t="s">
        <v>31</v>
      </c>
      <c r="F56" s="22" t="s">
        <v>249</v>
      </c>
      <c r="G56" s="18">
        <v>8.0299999999999994</v>
      </c>
      <c r="H56" s="19">
        <v>101</v>
      </c>
      <c r="I56" s="19">
        <v>4</v>
      </c>
      <c r="J56" s="19">
        <v>3</v>
      </c>
      <c r="K56" s="63">
        <f>SUM(H56:J56)</f>
        <v>108</v>
      </c>
      <c r="L56" s="20">
        <v>122</v>
      </c>
      <c r="M56" s="21" t="s">
        <v>24</v>
      </c>
      <c r="N56" s="22" t="s">
        <v>67</v>
      </c>
      <c r="O56" s="22"/>
      <c r="P56" s="30"/>
      <c r="Q56" s="31"/>
    </row>
    <row r="57" spans="1:17" s="17" customFormat="1" ht="20.100000000000001" customHeight="1">
      <c r="A57" s="58">
        <v>49</v>
      </c>
      <c r="B57" s="44" t="s">
        <v>116</v>
      </c>
      <c r="C57" s="28" t="s">
        <v>143</v>
      </c>
      <c r="D57" s="30" t="s">
        <v>144</v>
      </c>
      <c r="E57" s="31" t="s">
        <v>45</v>
      </c>
      <c r="F57" s="22" t="s">
        <v>249</v>
      </c>
      <c r="G57" s="18">
        <v>6.99</v>
      </c>
      <c r="H57" s="19">
        <v>110</v>
      </c>
      <c r="I57" s="19">
        <v>4</v>
      </c>
      <c r="J57" s="19">
        <v>0</v>
      </c>
      <c r="K57" s="63">
        <f>SUM(H57:J57)</f>
        <v>114</v>
      </c>
      <c r="L57" s="20">
        <v>122</v>
      </c>
      <c r="M57" s="68" t="s">
        <v>28</v>
      </c>
      <c r="N57" s="22" t="s">
        <v>67</v>
      </c>
      <c r="O57" s="22"/>
      <c r="P57" s="30"/>
      <c r="Q57" s="31"/>
    </row>
    <row r="58" spans="1:17" s="17" customFormat="1" ht="20.100000000000001" customHeight="1">
      <c r="A58" s="58">
        <v>50</v>
      </c>
      <c r="B58" s="44" t="s">
        <v>116</v>
      </c>
      <c r="C58" s="50" t="s">
        <v>293</v>
      </c>
      <c r="D58" s="30" t="s">
        <v>294</v>
      </c>
      <c r="E58" s="31" t="s">
        <v>295</v>
      </c>
      <c r="F58" s="22" t="s">
        <v>249</v>
      </c>
      <c r="G58" s="18">
        <v>8.25</v>
      </c>
      <c r="H58" s="19">
        <v>101</v>
      </c>
      <c r="I58" s="19">
        <v>4</v>
      </c>
      <c r="J58" s="19">
        <v>5</v>
      </c>
      <c r="K58" s="63">
        <f>SUM(H58:J58)</f>
        <v>110</v>
      </c>
      <c r="L58" s="20">
        <v>122</v>
      </c>
      <c r="M58" s="21" t="s">
        <v>24</v>
      </c>
      <c r="N58" s="22" t="s">
        <v>67</v>
      </c>
      <c r="O58" s="22"/>
      <c r="P58" s="30"/>
      <c r="Q58" s="31"/>
    </row>
    <row r="59" spans="1:17" s="17" customFormat="1" ht="20.100000000000001" customHeight="1">
      <c r="A59" s="58">
        <v>51</v>
      </c>
      <c r="B59" s="44" t="s">
        <v>36</v>
      </c>
      <c r="C59" s="28">
        <v>1240110435</v>
      </c>
      <c r="D59" s="30" t="s">
        <v>42</v>
      </c>
      <c r="E59" s="31" t="s">
        <v>68</v>
      </c>
      <c r="F59" s="22" t="s">
        <v>37</v>
      </c>
      <c r="G59" s="18"/>
      <c r="H59" s="19"/>
      <c r="I59" s="19"/>
      <c r="J59" s="19"/>
      <c r="K59" s="63"/>
      <c r="L59" s="20"/>
      <c r="M59" s="21" t="s">
        <v>28</v>
      </c>
      <c r="N59" s="22" t="s">
        <v>67</v>
      </c>
      <c r="O59" s="22" t="s">
        <v>29</v>
      </c>
      <c r="P59" s="30"/>
      <c r="Q59" s="31"/>
    </row>
    <row r="60" spans="1:17" s="17" customFormat="1" ht="20.100000000000001" customHeight="1">
      <c r="A60" s="58">
        <v>52</v>
      </c>
      <c r="B60" s="44" t="s">
        <v>36</v>
      </c>
      <c r="C60" s="50" t="s">
        <v>216</v>
      </c>
      <c r="D60" s="30" t="s">
        <v>217</v>
      </c>
      <c r="E60" s="31" t="s">
        <v>218</v>
      </c>
      <c r="F60" s="22" t="s">
        <v>219</v>
      </c>
      <c r="G60" s="18">
        <v>7.28</v>
      </c>
      <c r="H60" s="19">
        <v>107</v>
      </c>
      <c r="I60" s="19">
        <v>4</v>
      </c>
      <c r="J60" s="19">
        <v>4</v>
      </c>
      <c r="K60" s="63">
        <f>SUM(H60:J60)</f>
        <v>115</v>
      </c>
      <c r="L60" s="20">
        <v>122</v>
      </c>
      <c r="M60" s="21" t="s">
        <v>24</v>
      </c>
      <c r="N60" s="22" t="s">
        <v>67</v>
      </c>
      <c r="O60" s="22"/>
      <c r="P60" s="30"/>
      <c r="Q60" s="31"/>
    </row>
    <row r="61" spans="1:17" s="17" customFormat="1" ht="20.100000000000001" customHeight="1">
      <c r="A61" s="58">
        <v>53</v>
      </c>
      <c r="B61" s="44" t="s">
        <v>85</v>
      </c>
      <c r="C61" s="50" t="s">
        <v>321</v>
      </c>
      <c r="D61" s="30" t="s">
        <v>322</v>
      </c>
      <c r="E61" s="31" t="s">
        <v>57</v>
      </c>
      <c r="F61" s="22" t="s">
        <v>323</v>
      </c>
      <c r="G61" s="18">
        <v>7.26</v>
      </c>
      <c r="H61" s="19">
        <v>107</v>
      </c>
      <c r="I61" s="19">
        <v>4</v>
      </c>
      <c r="J61" s="19">
        <v>6</v>
      </c>
      <c r="K61" s="63">
        <f>SUM(H61:J61)</f>
        <v>117</v>
      </c>
      <c r="L61" s="20">
        <v>120</v>
      </c>
      <c r="M61" s="21" t="s">
        <v>28</v>
      </c>
      <c r="N61" s="22" t="s">
        <v>67</v>
      </c>
      <c r="O61" s="22"/>
      <c r="P61" s="30"/>
      <c r="Q61" s="31"/>
    </row>
    <row r="62" spans="1:17" s="17" customFormat="1" ht="20.100000000000001" customHeight="1">
      <c r="A62" s="58">
        <v>54</v>
      </c>
      <c r="B62" s="44" t="s">
        <v>85</v>
      </c>
      <c r="C62" s="50">
        <v>1240510045</v>
      </c>
      <c r="D62" s="30" t="s">
        <v>324</v>
      </c>
      <c r="E62" s="31" t="s">
        <v>152</v>
      </c>
      <c r="F62" s="22" t="s">
        <v>325</v>
      </c>
      <c r="G62" s="18"/>
      <c r="H62" s="19"/>
      <c r="I62" s="19"/>
      <c r="J62" s="19"/>
      <c r="K62" s="63"/>
      <c r="L62" s="20"/>
      <c r="M62" s="21" t="s">
        <v>28</v>
      </c>
      <c r="N62" s="22" t="s">
        <v>67</v>
      </c>
      <c r="O62" s="22" t="s">
        <v>29</v>
      </c>
      <c r="P62" s="30"/>
      <c r="Q62" s="31"/>
    </row>
    <row r="63" spans="1:17" s="17" customFormat="1" ht="20.100000000000001" customHeight="1">
      <c r="A63" s="58">
        <v>55</v>
      </c>
      <c r="B63" s="51" t="s">
        <v>85</v>
      </c>
      <c r="C63" s="52">
        <v>1240210111</v>
      </c>
      <c r="D63" s="26" t="s">
        <v>319</v>
      </c>
      <c r="E63" s="27" t="s">
        <v>218</v>
      </c>
      <c r="F63" s="53" t="s">
        <v>320</v>
      </c>
      <c r="G63" s="18">
        <v>7.27</v>
      </c>
      <c r="H63" s="24">
        <v>108</v>
      </c>
      <c r="I63" s="24">
        <v>4</v>
      </c>
      <c r="J63" s="24">
        <v>3</v>
      </c>
      <c r="K63" s="63">
        <f>SUM(H63:J63)</f>
        <v>115</v>
      </c>
      <c r="L63" s="20">
        <v>120</v>
      </c>
      <c r="M63" s="54" t="s">
        <v>28</v>
      </c>
      <c r="N63" s="22" t="s">
        <v>67</v>
      </c>
      <c r="O63" s="22"/>
      <c r="P63" s="26"/>
      <c r="Q63" s="27"/>
    </row>
    <row r="64" spans="1:17" s="17" customFormat="1" ht="20.100000000000001" customHeight="1">
      <c r="A64" s="58">
        <v>56</v>
      </c>
      <c r="B64" s="51" t="s">
        <v>85</v>
      </c>
      <c r="C64" s="52" t="s">
        <v>89</v>
      </c>
      <c r="D64" s="26" t="s">
        <v>42</v>
      </c>
      <c r="E64" s="27" t="s">
        <v>90</v>
      </c>
      <c r="F64" s="53" t="s">
        <v>91</v>
      </c>
      <c r="G64" s="18">
        <v>7.01</v>
      </c>
      <c r="H64" s="24">
        <v>102</v>
      </c>
      <c r="I64" s="24">
        <v>4</v>
      </c>
      <c r="J64" s="24">
        <v>0</v>
      </c>
      <c r="K64" s="63">
        <f>SUM(H64:J64)</f>
        <v>106</v>
      </c>
      <c r="L64" s="20">
        <v>120</v>
      </c>
      <c r="M64" s="54" t="s">
        <v>28</v>
      </c>
      <c r="N64" s="22" t="s">
        <v>41</v>
      </c>
      <c r="O64" s="22"/>
      <c r="P64" s="26"/>
      <c r="Q64" s="27"/>
    </row>
    <row r="65" spans="1:17" s="17" customFormat="1" ht="20.100000000000001" customHeight="1">
      <c r="A65" s="58">
        <v>57</v>
      </c>
      <c r="B65" s="51" t="s">
        <v>85</v>
      </c>
      <c r="C65" s="52" t="s">
        <v>353</v>
      </c>
      <c r="D65" s="26" t="s">
        <v>354</v>
      </c>
      <c r="E65" s="27" t="s">
        <v>57</v>
      </c>
      <c r="F65" s="53" t="s">
        <v>91</v>
      </c>
      <c r="G65" s="18">
        <v>7.42</v>
      </c>
      <c r="H65" s="24">
        <v>101</v>
      </c>
      <c r="I65" s="24">
        <v>4</v>
      </c>
      <c r="J65" s="24">
        <v>2</v>
      </c>
      <c r="K65" s="63">
        <f>SUM(H65:J65)</f>
        <v>107</v>
      </c>
      <c r="L65" s="25">
        <v>120</v>
      </c>
      <c r="M65" s="54" t="s">
        <v>24</v>
      </c>
      <c r="N65" s="22" t="s">
        <v>67</v>
      </c>
      <c r="O65" s="53"/>
      <c r="P65" s="26"/>
      <c r="Q65" s="27"/>
    </row>
    <row r="66" spans="1:17" s="17" customFormat="1" ht="20.100000000000001" customHeight="1">
      <c r="A66" s="58">
        <v>58</v>
      </c>
      <c r="B66" s="51" t="s">
        <v>85</v>
      </c>
      <c r="C66" s="52" t="s">
        <v>335</v>
      </c>
      <c r="D66" s="26" t="s">
        <v>336</v>
      </c>
      <c r="E66" s="27" t="s">
        <v>57</v>
      </c>
      <c r="F66" s="53" t="s">
        <v>91</v>
      </c>
      <c r="G66" s="18">
        <v>7.9</v>
      </c>
      <c r="H66" s="24">
        <v>101</v>
      </c>
      <c r="I66" s="24">
        <v>4</v>
      </c>
      <c r="J66" s="24">
        <v>4</v>
      </c>
      <c r="K66" s="63">
        <f>SUM(H66:J66)</f>
        <v>109</v>
      </c>
      <c r="L66" s="25">
        <v>120</v>
      </c>
      <c r="M66" s="54" t="s">
        <v>24</v>
      </c>
      <c r="N66" s="22" t="s">
        <v>67</v>
      </c>
      <c r="O66" s="53"/>
      <c r="P66" s="26"/>
      <c r="Q66" s="27"/>
    </row>
    <row r="67" spans="1:17" s="17" customFormat="1" ht="20.100000000000001" customHeight="1">
      <c r="A67" s="58">
        <v>59</v>
      </c>
      <c r="B67" s="51" t="s">
        <v>85</v>
      </c>
      <c r="C67" s="52" t="s">
        <v>355</v>
      </c>
      <c r="D67" s="26" t="s">
        <v>93</v>
      </c>
      <c r="E67" s="27" t="s">
        <v>25</v>
      </c>
      <c r="F67" s="53" t="s">
        <v>91</v>
      </c>
      <c r="G67" s="18">
        <v>8</v>
      </c>
      <c r="H67" s="24">
        <v>100</v>
      </c>
      <c r="I67" s="24">
        <v>4</v>
      </c>
      <c r="J67" s="24">
        <v>2</v>
      </c>
      <c r="K67" s="63">
        <f>SUM(H67:J67)</f>
        <v>106</v>
      </c>
      <c r="L67" s="25">
        <v>120</v>
      </c>
      <c r="M67" s="54" t="s">
        <v>24</v>
      </c>
      <c r="N67" s="22" t="s">
        <v>67</v>
      </c>
      <c r="O67" s="53"/>
      <c r="P67" s="26"/>
      <c r="Q67" s="27"/>
    </row>
    <row r="68" spans="1:17" s="17" customFormat="1" ht="20.100000000000001" customHeight="1">
      <c r="A68" s="58">
        <v>60</v>
      </c>
      <c r="B68" s="51" t="s">
        <v>85</v>
      </c>
      <c r="C68" s="29" t="s">
        <v>92</v>
      </c>
      <c r="D68" s="26" t="s">
        <v>93</v>
      </c>
      <c r="E68" s="27" t="s">
        <v>25</v>
      </c>
      <c r="F68" s="53" t="s">
        <v>91</v>
      </c>
      <c r="G68" s="18">
        <v>8.0500000000000007</v>
      </c>
      <c r="H68" s="24">
        <v>105</v>
      </c>
      <c r="I68" s="24">
        <v>4</v>
      </c>
      <c r="J68" s="24">
        <v>0</v>
      </c>
      <c r="K68" s="63">
        <f>SUM(H68:J68)</f>
        <v>109</v>
      </c>
      <c r="L68" s="25">
        <v>120</v>
      </c>
      <c r="M68" s="54" t="s">
        <v>24</v>
      </c>
      <c r="N68" s="22" t="s">
        <v>67</v>
      </c>
      <c r="O68" s="53"/>
      <c r="P68" s="26"/>
      <c r="Q68" s="27"/>
    </row>
    <row r="69" spans="1:17" s="17" customFormat="1" ht="20.100000000000001" customHeight="1">
      <c r="A69" s="58">
        <v>61</v>
      </c>
      <c r="B69" s="51" t="s">
        <v>85</v>
      </c>
      <c r="C69" s="52" t="s">
        <v>343</v>
      </c>
      <c r="D69" s="26" t="s">
        <v>344</v>
      </c>
      <c r="E69" s="27" t="s">
        <v>345</v>
      </c>
      <c r="F69" s="53" t="s">
        <v>91</v>
      </c>
      <c r="G69" s="18">
        <v>7.36</v>
      </c>
      <c r="H69" s="24">
        <v>100</v>
      </c>
      <c r="I69" s="24">
        <v>4</v>
      </c>
      <c r="J69" s="24">
        <v>2</v>
      </c>
      <c r="K69" s="63">
        <f>SUM(H69:J69)</f>
        <v>106</v>
      </c>
      <c r="L69" s="25">
        <v>120</v>
      </c>
      <c r="M69" s="54" t="s">
        <v>24</v>
      </c>
      <c r="N69" s="53" t="s">
        <v>67</v>
      </c>
      <c r="O69" s="53"/>
      <c r="P69" s="26"/>
      <c r="Q69" s="27"/>
    </row>
    <row r="70" spans="1:17" s="17" customFormat="1" ht="20.100000000000001" customHeight="1">
      <c r="A70" s="58">
        <v>62</v>
      </c>
      <c r="B70" s="51" t="s">
        <v>85</v>
      </c>
      <c r="C70" s="52" t="s">
        <v>351</v>
      </c>
      <c r="D70" s="26" t="s">
        <v>185</v>
      </c>
      <c r="E70" s="27" t="s">
        <v>352</v>
      </c>
      <c r="F70" s="53" t="s">
        <v>91</v>
      </c>
      <c r="G70" s="18">
        <v>7.69</v>
      </c>
      <c r="H70" s="24">
        <v>101</v>
      </c>
      <c r="I70" s="24">
        <v>4</v>
      </c>
      <c r="J70" s="24">
        <v>2</v>
      </c>
      <c r="K70" s="63">
        <f>SUM(H70:J70)</f>
        <v>107</v>
      </c>
      <c r="L70" s="25">
        <v>120</v>
      </c>
      <c r="M70" s="54" t="s">
        <v>24</v>
      </c>
      <c r="N70" s="53" t="s">
        <v>67</v>
      </c>
      <c r="O70" s="53"/>
      <c r="P70" s="26"/>
      <c r="Q70" s="27"/>
    </row>
    <row r="71" spans="1:17" s="17" customFormat="1" ht="20.100000000000001" customHeight="1">
      <c r="A71" s="58">
        <v>63</v>
      </c>
      <c r="B71" s="51" t="s">
        <v>85</v>
      </c>
      <c r="C71" s="52" t="s">
        <v>98</v>
      </c>
      <c r="D71" s="26" t="s">
        <v>54</v>
      </c>
      <c r="E71" s="27" t="s">
        <v>52</v>
      </c>
      <c r="F71" s="53" t="s">
        <v>311</v>
      </c>
      <c r="G71" s="18">
        <v>7.1</v>
      </c>
      <c r="H71" s="24">
        <v>102</v>
      </c>
      <c r="I71" s="24">
        <v>4</v>
      </c>
      <c r="J71" s="24">
        <v>0</v>
      </c>
      <c r="K71" s="63">
        <f>SUM(H71:J71)</f>
        <v>106</v>
      </c>
      <c r="L71" s="25">
        <v>120</v>
      </c>
      <c r="M71" s="54" t="s">
        <v>24</v>
      </c>
      <c r="N71" s="53" t="s">
        <v>67</v>
      </c>
      <c r="O71" s="53"/>
      <c r="P71" s="26"/>
      <c r="Q71" s="27"/>
    </row>
    <row r="72" spans="1:17" s="17" customFormat="1" ht="20.100000000000001" customHeight="1">
      <c r="A72" s="58">
        <v>64</v>
      </c>
      <c r="B72" s="51" t="s">
        <v>85</v>
      </c>
      <c r="C72" s="52" t="s">
        <v>99</v>
      </c>
      <c r="D72" s="26" t="s">
        <v>100</v>
      </c>
      <c r="E72" s="27" t="s">
        <v>38</v>
      </c>
      <c r="F72" s="53" t="s">
        <v>311</v>
      </c>
      <c r="G72" s="18">
        <v>8.56</v>
      </c>
      <c r="H72" s="24">
        <v>103</v>
      </c>
      <c r="I72" s="24">
        <v>4</v>
      </c>
      <c r="J72" s="24">
        <v>0</v>
      </c>
      <c r="K72" s="63">
        <f>SUM(H72:J72)</f>
        <v>107</v>
      </c>
      <c r="L72" s="25">
        <v>120</v>
      </c>
      <c r="M72" s="54" t="s">
        <v>24</v>
      </c>
      <c r="N72" s="53" t="s">
        <v>67</v>
      </c>
      <c r="O72" s="53"/>
      <c r="P72" s="26"/>
      <c r="Q72" s="27"/>
    </row>
    <row r="73" spans="1:17" s="17" customFormat="1" ht="20.100000000000001" customHeight="1">
      <c r="A73" s="58">
        <v>65</v>
      </c>
      <c r="B73" s="51" t="s">
        <v>85</v>
      </c>
      <c r="C73" s="52" t="s">
        <v>337</v>
      </c>
      <c r="D73" s="26" t="s">
        <v>338</v>
      </c>
      <c r="E73" s="27" t="s">
        <v>226</v>
      </c>
      <c r="F73" s="53" t="s">
        <v>311</v>
      </c>
      <c r="G73" s="18">
        <v>7.22</v>
      </c>
      <c r="H73" s="24">
        <v>100</v>
      </c>
      <c r="I73" s="24">
        <v>4</v>
      </c>
      <c r="J73" s="24">
        <v>2</v>
      </c>
      <c r="K73" s="63">
        <f>SUM(H73:J73)</f>
        <v>106</v>
      </c>
      <c r="L73" s="25">
        <v>120</v>
      </c>
      <c r="M73" s="54" t="s">
        <v>24</v>
      </c>
      <c r="N73" s="53" t="s">
        <v>67</v>
      </c>
      <c r="O73" s="53"/>
      <c r="P73" s="26"/>
      <c r="Q73" s="27"/>
    </row>
    <row r="74" spans="1:17" s="17" customFormat="1" ht="20.100000000000001" customHeight="1">
      <c r="A74" s="58">
        <v>66</v>
      </c>
      <c r="B74" s="51" t="s">
        <v>85</v>
      </c>
      <c r="C74" s="29" t="s">
        <v>94</v>
      </c>
      <c r="D74" s="26" t="s">
        <v>95</v>
      </c>
      <c r="E74" s="27" t="s">
        <v>26</v>
      </c>
      <c r="F74" s="53" t="s">
        <v>96</v>
      </c>
      <c r="G74" s="18">
        <v>8.4700000000000006</v>
      </c>
      <c r="H74" s="24">
        <v>96</v>
      </c>
      <c r="I74" s="24">
        <v>4</v>
      </c>
      <c r="J74" s="24">
        <v>6</v>
      </c>
      <c r="K74" s="63">
        <f>SUM(H74:J74)</f>
        <v>106</v>
      </c>
      <c r="L74" s="25">
        <v>120</v>
      </c>
      <c r="M74" s="54" t="s">
        <v>24</v>
      </c>
      <c r="N74" s="53" t="s">
        <v>67</v>
      </c>
      <c r="O74" s="53"/>
      <c r="P74" s="26"/>
      <c r="Q74" s="27"/>
    </row>
    <row r="75" spans="1:17" s="17" customFormat="1" ht="20.100000000000001" customHeight="1">
      <c r="A75" s="58">
        <v>67</v>
      </c>
      <c r="B75" s="51" t="s">
        <v>85</v>
      </c>
      <c r="C75" s="52" t="s">
        <v>356</v>
      </c>
      <c r="D75" s="26" t="s">
        <v>42</v>
      </c>
      <c r="E75" s="27" t="s">
        <v>357</v>
      </c>
      <c r="F75" s="53" t="s">
        <v>96</v>
      </c>
      <c r="G75" s="18">
        <v>6.96</v>
      </c>
      <c r="H75" s="24">
        <v>102</v>
      </c>
      <c r="I75" s="24">
        <v>4</v>
      </c>
      <c r="J75" s="24">
        <v>0</v>
      </c>
      <c r="K75" s="63">
        <f>SUM(H75:J75)</f>
        <v>106</v>
      </c>
      <c r="L75" s="25">
        <v>120</v>
      </c>
      <c r="M75" s="54" t="s">
        <v>28</v>
      </c>
      <c r="N75" s="53" t="s">
        <v>67</v>
      </c>
      <c r="O75" s="53"/>
      <c r="P75" s="26"/>
      <c r="Q75" s="27"/>
    </row>
    <row r="76" spans="1:17" s="17" customFormat="1" ht="20.100000000000001" customHeight="1">
      <c r="A76" s="58">
        <v>68</v>
      </c>
      <c r="B76" s="51" t="s">
        <v>85</v>
      </c>
      <c r="C76" s="29" t="s">
        <v>97</v>
      </c>
      <c r="D76" s="26" t="s">
        <v>50</v>
      </c>
      <c r="E76" s="27" t="s">
        <v>34</v>
      </c>
      <c r="F76" s="53" t="s">
        <v>96</v>
      </c>
      <c r="G76" s="18">
        <v>7.02</v>
      </c>
      <c r="H76" s="24">
        <v>99</v>
      </c>
      <c r="I76" s="24">
        <v>4</v>
      </c>
      <c r="J76" s="24">
        <v>3</v>
      </c>
      <c r="K76" s="63">
        <f>SUM(H76:J76)</f>
        <v>106</v>
      </c>
      <c r="L76" s="25">
        <v>120</v>
      </c>
      <c r="M76" s="54" t="s">
        <v>28</v>
      </c>
      <c r="N76" s="53" t="s">
        <v>67</v>
      </c>
      <c r="O76" s="53"/>
      <c r="P76" s="26"/>
      <c r="Q76" s="27"/>
    </row>
    <row r="77" spans="1:17" s="17" customFormat="1" ht="20.100000000000001" customHeight="1">
      <c r="A77" s="58">
        <v>69</v>
      </c>
      <c r="B77" s="51" t="s">
        <v>85</v>
      </c>
      <c r="C77" s="52" t="s">
        <v>101</v>
      </c>
      <c r="D77" s="26" t="s">
        <v>61</v>
      </c>
      <c r="E77" s="27" t="s">
        <v>23</v>
      </c>
      <c r="F77" s="53" t="s">
        <v>314</v>
      </c>
      <c r="G77" s="18">
        <v>8.41</v>
      </c>
      <c r="H77" s="24">
        <v>102</v>
      </c>
      <c r="I77" s="24">
        <v>4</v>
      </c>
      <c r="J77" s="24">
        <v>0</v>
      </c>
      <c r="K77" s="63">
        <f>SUM(H77:J77)</f>
        <v>106</v>
      </c>
      <c r="L77" s="25">
        <v>120</v>
      </c>
      <c r="M77" s="54" t="s">
        <v>24</v>
      </c>
      <c r="N77" s="53" t="s">
        <v>67</v>
      </c>
      <c r="O77" s="53"/>
      <c r="P77" s="26"/>
      <c r="Q77" s="27"/>
    </row>
    <row r="78" spans="1:17" s="17" customFormat="1" ht="20.100000000000001" customHeight="1">
      <c r="A78" s="58">
        <v>70</v>
      </c>
      <c r="B78" s="51" t="s">
        <v>85</v>
      </c>
      <c r="C78" s="29" t="s">
        <v>102</v>
      </c>
      <c r="D78" s="26" t="s">
        <v>103</v>
      </c>
      <c r="E78" s="27" t="s">
        <v>104</v>
      </c>
      <c r="F78" s="53" t="s">
        <v>314</v>
      </c>
      <c r="G78" s="18">
        <v>7.64</v>
      </c>
      <c r="H78" s="24">
        <v>103</v>
      </c>
      <c r="I78" s="24">
        <v>4</v>
      </c>
      <c r="J78" s="24">
        <v>0</v>
      </c>
      <c r="K78" s="63">
        <f>SUM(H78:J78)</f>
        <v>107</v>
      </c>
      <c r="L78" s="25">
        <v>120</v>
      </c>
      <c r="M78" s="54" t="s">
        <v>24</v>
      </c>
      <c r="N78" s="53" t="s">
        <v>67</v>
      </c>
      <c r="O78" s="53"/>
      <c r="P78" s="26"/>
      <c r="Q78" s="27"/>
    </row>
    <row r="79" spans="1:17" s="17" customFormat="1" ht="20.100000000000001" customHeight="1">
      <c r="A79" s="58">
        <v>71</v>
      </c>
      <c r="B79" s="51" t="s">
        <v>85</v>
      </c>
      <c r="C79" s="52" t="s">
        <v>348</v>
      </c>
      <c r="D79" s="26" t="s">
        <v>349</v>
      </c>
      <c r="E79" s="27" t="s">
        <v>350</v>
      </c>
      <c r="F79" s="53" t="s">
        <v>314</v>
      </c>
      <c r="G79" s="18">
        <v>7.3</v>
      </c>
      <c r="H79" s="24">
        <v>102</v>
      </c>
      <c r="I79" s="24">
        <v>4</v>
      </c>
      <c r="J79" s="24">
        <v>3</v>
      </c>
      <c r="K79" s="63">
        <f>SUM(H79:J79)</f>
        <v>109</v>
      </c>
      <c r="L79" s="25">
        <v>120</v>
      </c>
      <c r="M79" s="54" t="s">
        <v>24</v>
      </c>
      <c r="N79" s="53" t="s">
        <v>67</v>
      </c>
      <c r="O79" s="53"/>
      <c r="P79" s="26"/>
      <c r="Q79" s="27"/>
    </row>
    <row r="80" spans="1:17" s="17" customFormat="1" ht="20.100000000000001" customHeight="1">
      <c r="A80" s="58">
        <v>72</v>
      </c>
      <c r="B80" s="51" t="s">
        <v>85</v>
      </c>
      <c r="C80" s="52" t="s">
        <v>312</v>
      </c>
      <c r="D80" s="26" t="s">
        <v>313</v>
      </c>
      <c r="E80" s="27" t="s">
        <v>33</v>
      </c>
      <c r="F80" s="53" t="s">
        <v>314</v>
      </c>
      <c r="G80" s="18">
        <v>7.91</v>
      </c>
      <c r="H80" s="24">
        <v>103</v>
      </c>
      <c r="I80" s="24">
        <v>4</v>
      </c>
      <c r="J80" s="24">
        <v>0</v>
      </c>
      <c r="K80" s="63">
        <f>SUM(H80:J80)</f>
        <v>107</v>
      </c>
      <c r="L80" s="25">
        <v>120</v>
      </c>
      <c r="M80" s="54" t="s">
        <v>24</v>
      </c>
      <c r="N80" s="53" t="s">
        <v>67</v>
      </c>
      <c r="O80" s="53"/>
      <c r="P80" s="26"/>
      <c r="Q80" s="27"/>
    </row>
    <row r="81" spans="1:17" s="17" customFormat="1" ht="20.100000000000001" customHeight="1">
      <c r="A81" s="58">
        <v>73</v>
      </c>
      <c r="B81" s="51" t="s">
        <v>85</v>
      </c>
      <c r="C81" s="52" t="s">
        <v>315</v>
      </c>
      <c r="D81" s="26" t="s">
        <v>316</v>
      </c>
      <c r="E81" s="27" t="s">
        <v>43</v>
      </c>
      <c r="F81" s="53" t="s">
        <v>314</v>
      </c>
      <c r="G81" s="18">
        <v>8.02</v>
      </c>
      <c r="H81" s="24">
        <v>103</v>
      </c>
      <c r="I81" s="24">
        <v>4</v>
      </c>
      <c r="J81" s="24">
        <v>0</v>
      </c>
      <c r="K81" s="63">
        <f>SUM(H81:J81)</f>
        <v>107</v>
      </c>
      <c r="L81" s="25">
        <v>120</v>
      </c>
      <c r="M81" s="54" t="s">
        <v>24</v>
      </c>
      <c r="N81" s="53" t="s">
        <v>67</v>
      </c>
      <c r="O81" s="53"/>
      <c r="P81" s="26"/>
      <c r="Q81" s="27"/>
    </row>
    <row r="82" spans="1:17" s="17" customFormat="1" ht="20.100000000000001" customHeight="1">
      <c r="A82" s="58">
        <v>74</v>
      </c>
      <c r="B82" s="51" t="s">
        <v>85</v>
      </c>
      <c r="C82" s="52" t="s">
        <v>317</v>
      </c>
      <c r="D82" s="26" t="s">
        <v>318</v>
      </c>
      <c r="E82" s="27" t="s">
        <v>213</v>
      </c>
      <c r="F82" s="53" t="s">
        <v>314</v>
      </c>
      <c r="G82" s="18">
        <v>8.23</v>
      </c>
      <c r="H82" s="24">
        <v>103</v>
      </c>
      <c r="I82" s="24">
        <v>4</v>
      </c>
      <c r="J82" s="24">
        <v>0</v>
      </c>
      <c r="K82" s="63">
        <f>SUM(H82:J82)</f>
        <v>107</v>
      </c>
      <c r="L82" s="25">
        <v>120</v>
      </c>
      <c r="M82" s="54" t="s">
        <v>24</v>
      </c>
      <c r="N82" s="53" t="s">
        <v>67</v>
      </c>
      <c r="O82" s="53"/>
      <c r="P82" s="26"/>
      <c r="Q82" s="27"/>
    </row>
    <row r="83" spans="1:17" s="17" customFormat="1" ht="20.100000000000001" customHeight="1">
      <c r="A83" s="58">
        <v>75</v>
      </c>
      <c r="B83" s="51" t="s">
        <v>85</v>
      </c>
      <c r="C83" s="52" t="s">
        <v>105</v>
      </c>
      <c r="D83" s="26" t="s">
        <v>106</v>
      </c>
      <c r="E83" s="27" t="s">
        <v>31</v>
      </c>
      <c r="F83" s="53" t="s">
        <v>314</v>
      </c>
      <c r="G83" s="18">
        <v>7.91</v>
      </c>
      <c r="H83" s="24">
        <v>102</v>
      </c>
      <c r="I83" s="24">
        <v>4</v>
      </c>
      <c r="J83" s="24">
        <v>0</v>
      </c>
      <c r="K83" s="63">
        <f>SUM(H83:J83)</f>
        <v>106</v>
      </c>
      <c r="L83" s="25">
        <v>120</v>
      </c>
      <c r="M83" s="54" t="s">
        <v>24</v>
      </c>
      <c r="N83" s="53" t="s">
        <v>67</v>
      </c>
      <c r="O83" s="53"/>
      <c r="P83" s="26"/>
      <c r="Q83" s="27"/>
    </row>
    <row r="84" spans="1:17" s="17" customFormat="1" ht="20.100000000000001" customHeight="1">
      <c r="A84" s="58">
        <v>76</v>
      </c>
      <c r="B84" s="51" t="s">
        <v>85</v>
      </c>
      <c r="C84" s="52" t="s">
        <v>107</v>
      </c>
      <c r="D84" s="26" t="s">
        <v>108</v>
      </c>
      <c r="E84" s="27" t="s">
        <v>109</v>
      </c>
      <c r="F84" s="53" t="s">
        <v>314</v>
      </c>
      <c r="G84" s="18">
        <v>7.33</v>
      </c>
      <c r="H84" s="24">
        <v>105</v>
      </c>
      <c r="I84" s="24">
        <v>4</v>
      </c>
      <c r="J84" s="24">
        <v>0</v>
      </c>
      <c r="K84" s="63">
        <f>SUM(H84:J84)</f>
        <v>109</v>
      </c>
      <c r="L84" s="25">
        <v>120</v>
      </c>
      <c r="M84" s="54" t="s">
        <v>28</v>
      </c>
      <c r="N84" s="53" t="s">
        <v>67</v>
      </c>
      <c r="O84" s="53"/>
      <c r="P84" s="26"/>
      <c r="Q84" s="27"/>
    </row>
    <row r="85" spans="1:17" s="17" customFormat="1" ht="20.100000000000001" customHeight="1">
      <c r="A85" s="58">
        <v>77</v>
      </c>
      <c r="B85" s="51" t="s">
        <v>85</v>
      </c>
      <c r="C85" s="52" t="s">
        <v>346</v>
      </c>
      <c r="D85" s="26" t="s">
        <v>42</v>
      </c>
      <c r="E85" s="27" t="s">
        <v>347</v>
      </c>
      <c r="F85" s="53" t="s">
        <v>314</v>
      </c>
      <c r="G85" s="18">
        <v>7.27</v>
      </c>
      <c r="H85" s="24">
        <v>104</v>
      </c>
      <c r="I85" s="24">
        <v>4</v>
      </c>
      <c r="J85" s="24">
        <v>0</v>
      </c>
      <c r="K85" s="63">
        <f>SUM(H85:J85)</f>
        <v>108</v>
      </c>
      <c r="L85" s="25">
        <v>120</v>
      </c>
      <c r="M85" s="54" t="s">
        <v>24</v>
      </c>
      <c r="N85" s="53" t="s">
        <v>67</v>
      </c>
      <c r="O85" s="53"/>
      <c r="P85" s="26"/>
      <c r="Q85" s="27"/>
    </row>
    <row r="86" spans="1:17" s="17" customFormat="1" ht="20.100000000000001" customHeight="1">
      <c r="A86" s="58">
        <v>78</v>
      </c>
      <c r="B86" s="51" t="s">
        <v>85</v>
      </c>
      <c r="C86" s="52" t="s">
        <v>110</v>
      </c>
      <c r="D86" s="26" t="s">
        <v>111</v>
      </c>
      <c r="E86" s="27" t="s">
        <v>46</v>
      </c>
      <c r="F86" s="53" t="s">
        <v>307</v>
      </c>
      <c r="G86" s="18">
        <v>7.71</v>
      </c>
      <c r="H86" s="24">
        <v>102</v>
      </c>
      <c r="I86" s="24">
        <v>4</v>
      </c>
      <c r="J86" s="24">
        <v>0</v>
      </c>
      <c r="K86" s="63">
        <f>SUM(H86:J86)</f>
        <v>106</v>
      </c>
      <c r="L86" s="25">
        <v>120</v>
      </c>
      <c r="M86" s="54" t="s">
        <v>24</v>
      </c>
      <c r="N86" s="53" t="s">
        <v>67</v>
      </c>
      <c r="O86" s="53"/>
      <c r="P86" s="26"/>
      <c r="Q86" s="27"/>
    </row>
    <row r="87" spans="1:17" s="17" customFormat="1" ht="20.100000000000001" customHeight="1">
      <c r="A87" s="58">
        <v>79</v>
      </c>
      <c r="B87" s="51" t="s">
        <v>85</v>
      </c>
      <c r="C87" s="52" t="s">
        <v>332</v>
      </c>
      <c r="D87" s="26" t="s">
        <v>333</v>
      </c>
      <c r="E87" s="27" t="s">
        <v>334</v>
      </c>
      <c r="F87" s="53" t="s">
        <v>307</v>
      </c>
      <c r="G87" s="18">
        <v>7.4</v>
      </c>
      <c r="H87" s="24">
        <v>98</v>
      </c>
      <c r="I87" s="24">
        <v>4</v>
      </c>
      <c r="J87" s="24">
        <v>5</v>
      </c>
      <c r="K87" s="63">
        <f>SUM(H87:J87)</f>
        <v>107</v>
      </c>
      <c r="L87" s="25">
        <v>120</v>
      </c>
      <c r="M87" s="54" t="s">
        <v>28</v>
      </c>
      <c r="N87" s="53" t="s">
        <v>67</v>
      </c>
      <c r="O87" s="53"/>
      <c r="P87" s="26"/>
      <c r="Q87" s="27"/>
    </row>
    <row r="88" spans="1:17" s="17" customFormat="1" ht="20.100000000000001" customHeight="1">
      <c r="A88" s="58">
        <v>80</v>
      </c>
      <c r="B88" s="51" t="s">
        <v>85</v>
      </c>
      <c r="C88" s="52" t="s">
        <v>339</v>
      </c>
      <c r="D88" s="26" t="s">
        <v>340</v>
      </c>
      <c r="E88" s="27" t="s">
        <v>341</v>
      </c>
      <c r="F88" s="53" t="s">
        <v>307</v>
      </c>
      <c r="G88" s="18">
        <v>6.58</v>
      </c>
      <c r="H88" s="24">
        <v>102</v>
      </c>
      <c r="I88" s="24">
        <v>4</v>
      </c>
      <c r="J88" s="24">
        <v>6</v>
      </c>
      <c r="K88" s="63">
        <f>SUM(H88:J88)</f>
        <v>112</v>
      </c>
      <c r="L88" s="25">
        <v>120</v>
      </c>
      <c r="M88" s="54" t="s">
        <v>28</v>
      </c>
      <c r="N88" s="53" t="s">
        <v>67</v>
      </c>
      <c r="O88" s="53"/>
      <c r="P88" s="26"/>
      <c r="Q88" s="27"/>
    </row>
    <row r="89" spans="1:17" s="17" customFormat="1" ht="20.100000000000001" customHeight="1">
      <c r="A89" s="58">
        <v>81</v>
      </c>
      <c r="B89" s="51" t="s">
        <v>85</v>
      </c>
      <c r="C89" s="52" t="s">
        <v>112</v>
      </c>
      <c r="D89" s="26" t="s">
        <v>59</v>
      </c>
      <c r="E89" s="27" t="s">
        <v>33</v>
      </c>
      <c r="F89" s="53" t="s">
        <v>307</v>
      </c>
      <c r="G89" s="18">
        <v>7.78</v>
      </c>
      <c r="H89" s="24">
        <v>104</v>
      </c>
      <c r="I89" s="24">
        <v>4</v>
      </c>
      <c r="J89" s="24">
        <v>6</v>
      </c>
      <c r="K89" s="63">
        <f>SUM(H89:J89)</f>
        <v>114</v>
      </c>
      <c r="L89" s="25">
        <v>120</v>
      </c>
      <c r="M89" s="54" t="s">
        <v>24</v>
      </c>
      <c r="N89" s="53" t="s">
        <v>67</v>
      </c>
      <c r="O89" s="53"/>
      <c r="P89" s="26"/>
      <c r="Q89" s="27"/>
    </row>
    <row r="90" spans="1:17" s="17" customFormat="1" ht="20.100000000000001" customHeight="1">
      <c r="A90" s="58">
        <v>82</v>
      </c>
      <c r="B90" s="51" t="s">
        <v>85</v>
      </c>
      <c r="C90" s="52" t="s">
        <v>113</v>
      </c>
      <c r="D90" s="26" t="s">
        <v>114</v>
      </c>
      <c r="E90" s="27" t="s">
        <v>115</v>
      </c>
      <c r="F90" s="53" t="s">
        <v>307</v>
      </c>
      <c r="G90" s="18">
        <v>7.33</v>
      </c>
      <c r="H90" s="24">
        <v>102</v>
      </c>
      <c r="I90" s="24">
        <v>4</v>
      </c>
      <c r="J90" s="24">
        <v>0</v>
      </c>
      <c r="K90" s="63">
        <f>SUM(H90:J90)</f>
        <v>106</v>
      </c>
      <c r="L90" s="25">
        <v>120</v>
      </c>
      <c r="M90" s="54" t="s">
        <v>28</v>
      </c>
      <c r="N90" s="53" t="s">
        <v>67</v>
      </c>
      <c r="O90" s="53"/>
      <c r="P90" s="26"/>
      <c r="Q90" s="27"/>
    </row>
    <row r="91" spans="1:17" s="17" customFormat="1" ht="20.100000000000001" customHeight="1">
      <c r="A91" s="58">
        <v>83</v>
      </c>
      <c r="B91" s="51" t="s">
        <v>85</v>
      </c>
      <c r="C91" s="52" t="s">
        <v>342</v>
      </c>
      <c r="D91" s="26" t="s">
        <v>44</v>
      </c>
      <c r="E91" s="27" t="s">
        <v>295</v>
      </c>
      <c r="F91" s="53" t="s">
        <v>307</v>
      </c>
      <c r="G91" s="18">
        <v>7.5</v>
      </c>
      <c r="H91" s="24">
        <v>101</v>
      </c>
      <c r="I91" s="24">
        <v>4</v>
      </c>
      <c r="J91" s="24">
        <v>2</v>
      </c>
      <c r="K91" s="63">
        <f>SUM(H91:J91)</f>
        <v>107</v>
      </c>
      <c r="L91" s="25">
        <v>120</v>
      </c>
      <c r="M91" s="54" t="s">
        <v>24</v>
      </c>
      <c r="N91" s="53" t="s">
        <v>67</v>
      </c>
      <c r="O91" s="53"/>
      <c r="P91" s="26"/>
      <c r="Q91" s="27"/>
    </row>
    <row r="92" spans="1:17" s="17" customFormat="1" ht="20.100000000000001" customHeight="1">
      <c r="A92" s="58">
        <v>84</v>
      </c>
      <c r="B92" s="51" t="s">
        <v>85</v>
      </c>
      <c r="C92" s="52" t="s">
        <v>327</v>
      </c>
      <c r="D92" s="26" t="s">
        <v>44</v>
      </c>
      <c r="E92" s="27" t="s">
        <v>328</v>
      </c>
      <c r="F92" s="53" t="s">
        <v>329</v>
      </c>
      <c r="G92" s="18">
        <v>6.62</v>
      </c>
      <c r="H92" s="24">
        <v>96</v>
      </c>
      <c r="I92" s="24">
        <v>4</v>
      </c>
      <c r="J92" s="24">
        <v>6</v>
      </c>
      <c r="K92" s="63">
        <f>SUM(H92:J92)</f>
        <v>106</v>
      </c>
      <c r="L92" s="25">
        <v>120</v>
      </c>
      <c r="M92" s="54" t="s">
        <v>28</v>
      </c>
      <c r="N92" s="53" t="s">
        <v>67</v>
      </c>
      <c r="O92" s="53"/>
      <c r="P92" s="26"/>
      <c r="Q92" s="27"/>
    </row>
    <row r="93" spans="1:17" s="17" customFormat="1" ht="20.100000000000001" customHeight="1">
      <c r="A93" s="58">
        <v>85</v>
      </c>
      <c r="B93" s="51" t="s">
        <v>85</v>
      </c>
      <c r="C93" s="52" t="s">
        <v>330</v>
      </c>
      <c r="D93" s="26" t="s">
        <v>331</v>
      </c>
      <c r="E93" s="27" t="s">
        <v>274</v>
      </c>
      <c r="F93" s="53" t="s">
        <v>329</v>
      </c>
      <c r="G93" s="18">
        <v>5.65</v>
      </c>
      <c r="H93" s="24">
        <v>99</v>
      </c>
      <c r="I93" s="24">
        <v>4</v>
      </c>
      <c r="J93" s="24">
        <v>5</v>
      </c>
      <c r="K93" s="63">
        <f>SUM(H93:J93)</f>
        <v>108</v>
      </c>
      <c r="L93" s="25">
        <v>120</v>
      </c>
      <c r="M93" s="54" t="s">
        <v>28</v>
      </c>
      <c r="N93" s="53" t="s">
        <v>67</v>
      </c>
      <c r="O93" s="53"/>
      <c r="P93" s="26"/>
      <c r="Q93" s="27"/>
    </row>
    <row r="94" spans="1:17" s="17" customFormat="1" ht="20.100000000000001" customHeight="1">
      <c r="A94" s="58">
        <v>86</v>
      </c>
      <c r="B94" s="51" t="s">
        <v>48</v>
      </c>
      <c r="C94" s="52" t="s">
        <v>549</v>
      </c>
      <c r="D94" s="26" t="s">
        <v>550</v>
      </c>
      <c r="E94" s="27" t="s">
        <v>472</v>
      </c>
      <c r="F94" s="53" t="s">
        <v>551</v>
      </c>
      <c r="G94" s="18"/>
      <c r="H94" s="24"/>
      <c r="I94" s="24"/>
      <c r="J94" s="24"/>
      <c r="K94" s="63"/>
      <c r="L94" s="25"/>
      <c r="M94" s="54" t="s">
        <v>28</v>
      </c>
      <c r="N94" s="53" t="s">
        <v>67</v>
      </c>
      <c r="O94" s="53" t="s">
        <v>552</v>
      </c>
      <c r="P94" s="26"/>
      <c r="Q94" s="27"/>
    </row>
    <row r="95" spans="1:17" s="17" customFormat="1" ht="20.100000000000001" customHeight="1">
      <c r="A95" s="58">
        <v>87</v>
      </c>
      <c r="B95" s="51" t="s">
        <v>48</v>
      </c>
      <c r="C95" s="52" t="s">
        <v>553</v>
      </c>
      <c r="D95" s="26" t="s">
        <v>436</v>
      </c>
      <c r="E95" s="27" t="s">
        <v>357</v>
      </c>
      <c r="F95" s="53" t="s">
        <v>551</v>
      </c>
      <c r="G95" s="18"/>
      <c r="H95" s="24"/>
      <c r="I95" s="24"/>
      <c r="J95" s="24"/>
      <c r="K95" s="63"/>
      <c r="L95" s="25"/>
      <c r="M95" s="54" t="s">
        <v>28</v>
      </c>
      <c r="N95" s="53" t="s">
        <v>67</v>
      </c>
      <c r="O95" s="53" t="s">
        <v>552</v>
      </c>
      <c r="P95" s="26"/>
      <c r="Q95" s="27"/>
    </row>
    <row r="96" spans="1:17" s="17" customFormat="1" ht="20.100000000000001" customHeight="1">
      <c r="A96" s="58">
        <v>88</v>
      </c>
      <c r="B96" s="51" t="s">
        <v>48</v>
      </c>
      <c r="C96" s="52">
        <v>1240210172</v>
      </c>
      <c r="D96" s="26" t="s">
        <v>546</v>
      </c>
      <c r="E96" s="27" t="s">
        <v>547</v>
      </c>
      <c r="F96" s="53" t="s">
        <v>548</v>
      </c>
      <c r="G96" s="18"/>
      <c r="H96" s="24"/>
      <c r="I96" s="24"/>
      <c r="J96" s="24"/>
      <c r="K96" s="63"/>
      <c r="L96" s="25"/>
      <c r="M96" s="54" t="s">
        <v>28</v>
      </c>
      <c r="N96" s="53" t="s">
        <v>67</v>
      </c>
      <c r="O96" s="53" t="s">
        <v>29</v>
      </c>
      <c r="P96" s="26"/>
      <c r="Q96" s="27"/>
    </row>
    <row r="97" spans="1:17" s="17" customFormat="1" ht="20.100000000000001" customHeight="1">
      <c r="A97" s="58">
        <v>89</v>
      </c>
      <c r="B97" s="51" t="s">
        <v>48</v>
      </c>
      <c r="C97" s="52" t="s">
        <v>391</v>
      </c>
      <c r="D97" s="26" t="s">
        <v>392</v>
      </c>
      <c r="E97" s="27" t="s">
        <v>46</v>
      </c>
      <c r="F97" s="53" t="s">
        <v>153</v>
      </c>
      <c r="G97" s="18">
        <v>7.41</v>
      </c>
      <c r="H97" s="24">
        <v>102</v>
      </c>
      <c r="I97" s="24">
        <v>4</v>
      </c>
      <c r="J97" s="24">
        <v>0</v>
      </c>
      <c r="K97" s="63">
        <f>SUM(H97:J97)</f>
        <v>106</v>
      </c>
      <c r="L97" s="25">
        <v>120</v>
      </c>
      <c r="M97" s="54" t="s">
        <v>24</v>
      </c>
      <c r="N97" s="53" t="s">
        <v>67</v>
      </c>
      <c r="O97" s="53"/>
      <c r="P97" s="26"/>
      <c r="Q97" s="27"/>
    </row>
    <row r="98" spans="1:17" s="17" customFormat="1" ht="20.100000000000001" customHeight="1">
      <c r="A98" s="58">
        <v>90</v>
      </c>
      <c r="B98" s="51" t="s">
        <v>48</v>
      </c>
      <c r="C98" s="52" t="s">
        <v>399</v>
      </c>
      <c r="D98" s="26" t="s">
        <v>400</v>
      </c>
      <c r="E98" s="27" t="s">
        <v>46</v>
      </c>
      <c r="F98" s="53" t="s">
        <v>153</v>
      </c>
      <c r="G98" s="18">
        <v>8.49</v>
      </c>
      <c r="H98" s="24">
        <v>104</v>
      </c>
      <c r="I98" s="24">
        <v>4</v>
      </c>
      <c r="J98" s="24">
        <v>0</v>
      </c>
      <c r="K98" s="63">
        <f>SUM(H98:J98)</f>
        <v>108</v>
      </c>
      <c r="L98" s="25">
        <v>120</v>
      </c>
      <c r="M98" s="54" t="s">
        <v>24</v>
      </c>
      <c r="N98" s="53" t="s">
        <v>67</v>
      </c>
      <c r="O98" s="53"/>
      <c r="P98" s="26"/>
      <c r="Q98" s="27"/>
    </row>
    <row r="99" spans="1:17" s="17" customFormat="1" ht="20.100000000000001" customHeight="1">
      <c r="A99" s="58">
        <v>91</v>
      </c>
      <c r="B99" s="51" t="s">
        <v>48</v>
      </c>
      <c r="C99" s="52" t="s">
        <v>150</v>
      </c>
      <c r="D99" s="26" t="s">
        <v>151</v>
      </c>
      <c r="E99" s="27" t="s">
        <v>152</v>
      </c>
      <c r="F99" s="53" t="s">
        <v>153</v>
      </c>
      <c r="G99" s="18">
        <v>7.42</v>
      </c>
      <c r="H99" s="24">
        <v>102</v>
      </c>
      <c r="I99" s="24">
        <v>4</v>
      </c>
      <c r="J99" s="24">
        <v>0</v>
      </c>
      <c r="K99" s="63">
        <f>SUM(H99:J99)</f>
        <v>106</v>
      </c>
      <c r="L99" s="25">
        <v>120</v>
      </c>
      <c r="M99" s="54" t="s">
        <v>24</v>
      </c>
      <c r="N99" s="53" t="s">
        <v>140</v>
      </c>
      <c r="O99" s="53"/>
      <c r="P99" s="26"/>
      <c r="Q99" s="27"/>
    </row>
    <row r="100" spans="1:17" s="17" customFormat="1" ht="20.100000000000001" customHeight="1">
      <c r="A100" s="58">
        <v>92</v>
      </c>
      <c r="B100" s="51" t="s">
        <v>48</v>
      </c>
      <c r="C100" s="52" t="s">
        <v>435</v>
      </c>
      <c r="D100" s="26" t="s">
        <v>436</v>
      </c>
      <c r="E100" s="27" t="s">
        <v>437</v>
      </c>
      <c r="F100" s="53" t="s">
        <v>153</v>
      </c>
      <c r="G100" s="18">
        <v>6.43</v>
      </c>
      <c r="H100" s="24">
        <v>99</v>
      </c>
      <c r="I100" s="24">
        <v>4</v>
      </c>
      <c r="J100" s="24">
        <v>3</v>
      </c>
      <c r="K100" s="63">
        <f>SUM(H100:J100)</f>
        <v>106</v>
      </c>
      <c r="L100" s="25">
        <v>120</v>
      </c>
      <c r="M100" s="54" t="s">
        <v>28</v>
      </c>
      <c r="N100" s="53" t="s">
        <v>67</v>
      </c>
      <c r="O100" s="53"/>
      <c r="P100" s="26"/>
      <c r="Q100" s="27"/>
    </row>
    <row r="101" spans="1:17" s="17" customFormat="1" ht="20.100000000000001" customHeight="1">
      <c r="A101" s="58">
        <v>93</v>
      </c>
      <c r="B101" s="51" t="s">
        <v>48</v>
      </c>
      <c r="C101" s="52" t="s">
        <v>512</v>
      </c>
      <c r="D101" s="26" t="s">
        <v>50</v>
      </c>
      <c r="E101" s="27" t="s">
        <v>328</v>
      </c>
      <c r="F101" s="53" t="s">
        <v>153</v>
      </c>
      <c r="G101" s="18">
        <v>7.03</v>
      </c>
      <c r="H101" s="24">
        <v>101</v>
      </c>
      <c r="I101" s="24">
        <v>4</v>
      </c>
      <c r="J101" s="24">
        <v>2</v>
      </c>
      <c r="K101" s="63">
        <f>SUM(H101:J101)</f>
        <v>107</v>
      </c>
      <c r="L101" s="25">
        <v>120</v>
      </c>
      <c r="M101" s="54" t="s">
        <v>24</v>
      </c>
      <c r="N101" s="53" t="s">
        <v>67</v>
      </c>
      <c r="O101" s="53"/>
      <c r="P101" s="26"/>
      <c r="Q101" s="27"/>
    </row>
    <row r="102" spans="1:17" s="17" customFormat="1" ht="20.100000000000001" customHeight="1">
      <c r="A102" s="58">
        <v>94</v>
      </c>
      <c r="B102" s="51" t="s">
        <v>48</v>
      </c>
      <c r="C102" s="52" t="s">
        <v>503</v>
      </c>
      <c r="D102" s="26" t="s">
        <v>504</v>
      </c>
      <c r="E102" s="27" t="s">
        <v>328</v>
      </c>
      <c r="F102" s="53" t="s">
        <v>153</v>
      </c>
      <c r="G102" s="18">
        <v>7.46</v>
      </c>
      <c r="H102" s="24">
        <v>99</v>
      </c>
      <c r="I102" s="24">
        <v>4</v>
      </c>
      <c r="J102" s="24">
        <v>3</v>
      </c>
      <c r="K102" s="63">
        <f>SUM(H102:J102)</f>
        <v>106</v>
      </c>
      <c r="L102" s="25">
        <v>120</v>
      </c>
      <c r="M102" s="54" t="s">
        <v>24</v>
      </c>
      <c r="N102" s="53" t="s">
        <v>67</v>
      </c>
      <c r="O102" s="53"/>
      <c r="P102" s="26"/>
      <c r="Q102" s="27"/>
    </row>
    <row r="103" spans="1:17" s="17" customFormat="1" ht="20.100000000000001" customHeight="1">
      <c r="A103" s="58">
        <v>95</v>
      </c>
      <c r="B103" s="51" t="s">
        <v>48</v>
      </c>
      <c r="C103" s="52" t="s">
        <v>154</v>
      </c>
      <c r="D103" s="26" t="s">
        <v>155</v>
      </c>
      <c r="E103" s="27" t="s">
        <v>62</v>
      </c>
      <c r="F103" s="53" t="s">
        <v>153</v>
      </c>
      <c r="G103" s="18">
        <v>7.77</v>
      </c>
      <c r="H103" s="24">
        <v>102</v>
      </c>
      <c r="I103" s="24">
        <v>4</v>
      </c>
      <c r="J103" s="24">
        <v>0</v>
      </c>
      <c r="K103" s="63">
        <f>SUM(H103:J103)</f>
        <v>106</v>
      </c>
      <c r="L103" s="25">
        <v>120</v>
      </c>
      <c r="M103" s="54" t="s">
        <v>24</v>
      </c>
      <c r="N103" s="53" t="s">
        <v>67</v>
      </c>
      <c r="O103" s="53"/>
      <c r="P103" s="26"/>
      <c r="Q103" s="27"/>
    </row>
    <row r="104" spans="1:17" s="17" customFormat="1" ht="20.100000000000001" customHeight="1">
      <c r="A104" s="58">
        <v>96</v>
      </c>
      <c r="B104" s="51" t="s">
        <v>48</v>
      </c>
      <c r="C104" s="52" t="s">
        <v>529</v>
      </c>
      <c r="D104" s="26" t="s">
        <v>530</v>
      </c>
      <c r="E104" s="27" t="s">
        <v>531</v>
      </c>
      <c r="F104" s="53" t="s">
        <v>153</v>
      </c>
      <c r="G104" s="18">
        <v>6.69</v>
      </c>
      <c r="H104" s="24">
        <v>97</v>
      </c>
      <c r="I104" s="24">
        <v>4</v>
      </c>
      <c r="J104" s="24">
        <v>6</v>
      </c>
      <c r="K104" s="63">
        <f>SUM(H104:J104)</f>
        <v>107</v>
      </c>
      <c r="L104" s="25">
        <v>120</v>
      </c>
      <c r="M104" s="54" t="s">
        <v>28</v>
      </c>
      <c r="N104" s="53" t="s">
        <v>67</v>
      </c>
      <c r="O104" s="53"/>
      <c r="P104" s="26"/>
      <c r="Q104" s="27"/>
    </row>
    <row r="105" spans="1:17" s="17" customFormat="1" ht="20.100000000000001" customHeight="1">
      <c r="A105" s="58">
        <v>97</v>
      </c>
      <c r="B105" s="51" t="s">
        <v>48</v>
      </c>
      <c r="C105" s="52" t="s">
        <v>397</v>
      </c>
      <c r="D105" s="26" t="s">
        <v>398</v>
      </c>
      <c r="E105" s="27" t="s">
        <v>35</v>
      </c>
      <c r="F105" s="53" t="s">
        <v>153</v>
      </c>
      <c r="G105" s="18">
        <v>8.08</v>
      </c>
      <c r="H105" s="24">
        <v>103</v>
      </c>
      <c r="I105" s="24">
        <v>4</v>
      </c>
      <c r="J105" s="24">
        <v>0</v>
      </c>
      <c r="K105" s="63">
        <f>SUM(H105:J105)</f>
        <v>107</v>
      </c>
      <c r="L105" s="25">
        <v>120</v>
      </c>
      <c r="M105" s="54" t="s">
        <v>24</v>
      </c>
      <c r="N105" s="53" t="s">
        <v>67</v>
      </c>
      <c r="O105" s="53"/>
      <c r="P105" s="26"/>
      <c r="Q105" s="27"/>
    </row>
    <row r="106" spans="1:17" s="17" customFormat="1" ht="20.100000000000001" customHeight="1">
      <c r="A106" s="58">
        <v>98</v>
      </c>
      <c r="B106" s="51" t="s">
        <v>48</v>
      </c>
      <c r="C106" s="52" t="s">
        <v>156</v>
      </c>
      <c r="D106" s="26" t="s">
        <v>157</v>
      </c>
      <c r="E106" s="27" t="s">
        <v>35</v>
      </c>
      <c r="F106" s="53" t="s">
        <v>153</v>
      </c>
      <c r="G106" s="18">
        <v>8.4499999999999993</v>
      </c>
      <c r="H106" s="24">
        <v>106</v>
      </c>
      <c r="I106" s="24">
        <v>4</v>
      </c>
      <c r="J106" s="24">
        <v>0</v>
      </c>
      <c r="K106" s="63">
        <f>SUM(H106:J106)</f>
        <v>110</v>
      </c>
      <c r="L106" s="25">
        <v>120</v>
      </c>
      <c r="M106" s="54" t="s">
        <v>24</v>
      </c>
      <c r="N106" s="53" t="s">
        <v>67</v>
      </c>
      <c r="O106" s="53"/>
      <c r="P106" s="26"/>
      <c r="Q106" s="27"/>
    </row>
    <row r="107" spans="1:17" s="17" customFormat="1" ht="20.100000000000001" customHeight="1">
      <c r="A107" s="58">
        <v>99</v>
      </c>
      <c r="B107" s="51" t="s">
        <v>48</v>
      </c>
      <c r="C107" s="52" t="s">
        <v>158</v>
      </c>
      <c r="D107" s="26" t="s">
        <v>42</v>
      </c>
      <c r="E107" s="27" t="s">
        <v>43</v>
      </c>
      <c r="F107" s="53" t="s">
        <v>153</v>
      </c>
      <c r="G107" s="18">
        <v>7.42</v>
      </c>
      <c r="H107" s="24">
        <v>99</v>
      </c>
      <c r="I107" s="24">
        <v>4</v>
      </c>
      <c r="J107" s="24">
        <v>3</v>
      </c>
      <c r="K107" s="63">
        <f>SUM(H107:J107)</f>
        <v>106</v>
      </c>
      <c r="L107" s="25">
        <v>120</v>
      </c>
      <c r="M107" s="54" t="s">
        <v>24</v>
      </c>
      <c r="N107" s="53" t="s">
        <v>67</v>
      </c>
      <c r="O107" s="53"/>
      <c r="P107" s="26"/>
      <c r="Q107" s="27"/>
    </row>
    <row r="108" spans="1:17" s="17" customFormat="1" ht="20.100000000000001" customHeight="1">
      <c r="A108" s="58">
        <v>100</v>
      </c>
      <c r="B108" s="51" t="s">
        <v>48</v>
      </c>
      <c r="C108" s="52" t="s">
        <v>501</v>
      </c>
      <c r="D108" s="26" t="s">
        <v>502</v>
      </c>
      <c r="E108" s="27" t="s">
        <v>52</v>
      </c>
      <c r="F108" s="53" t="s">
        <v>153</v>
      </c>
      <c r="G108" s="18">
        <v>7.67</v>
      </c>
      <c r="H108" s="24">
        <v>100</v>
      </c>
      <c r="I108" s="24">
        <v>4</v>
      </c>
      <c r="J108" s="24">
        <v>4</v>
      </c>
      <c r="K108" s="63">
        <f>SUM(H108:J108)</f>
        <v>108</v>
      </c>
      <c r="L108" s="25">
        <v>120</v>
      </c>
      <c r="M108" s="54" t="s">
        <v>24</v>
      </c>
      <c r="N108" s="53" t="s">
        <v>67</v>
      </c>
      <c r="O108" s="53"/>
      <c r="P108" s="26"/>
      <c r="Q108" s="27"/>
    </row>
    <row r="109" spans="1:17" s="17" customFormat="1" ht="20.100000000000001" customHeight="1">
      <c r="A109" s="58">
        <v>101</v>
      </c>
      <c r="B109" s="51" t="s">
        <v>48</v>
      </c>
      <c r="C109" s="29" t="s">
        <v>159</v>
      </c>
      <c r="D109" s="26" t="s">
        <v>160</v>
      </c>
      <c r="E109" s="27" t="s">
        <v>34</v>
      </c>
      <c r="F109" s="53" t="s">
        <v>153</v>
      </c>
      <c r="G109" s="18">
        <v>7.29</v>
      </c>
      <c r="H109" s="24">
        <v>101</v>
      </c>
      <c r="I109" s="24">
        <v>4</v>
      </c>
      <c r="J109" s="24">
        <v>3</v>
      </c>
      <c r="K109" s="63">
        <f>SUM(H109:J109)</f>
        <v>108</v>
      </c>
      <c r="L109" s="25">
        <v>120</v>
      </c>
      <c r="M109" s="54" t="s">
        <v>24</v>
      </c>
      <c r="N109" s="53" t="s">
        <v>67</v>
      </c>
      <c r="O109" s="53"/>
      <c r="P109" s="26"/>
      <c r="Q109" s="27"/>
    </row>
    <row r="110" spans="1:17" s="17" customFormat="1" ht="20.100000000000001" customHeight="1">
      <c r="A110" s="58">
        <v>102</v>
      </c>
      <c r="B110" s="51" t="s">
        <v>48</v>
      </c>
      <c r="C110" s="52" t="s">
        <v>467</v>
      </c>
      <c r="D110" s="26" t="s">
        <v>468</v>
      </c>
      <c r="E110" s="27" t="s">
        <v>469</v>
      </c>
      <c r="F110" s="53" t="s">
        <v>153</v>
      </c>
      <c r="G110" s="18">
        <v>7.46</v>
      </c>
      <c r="H110" s="24">
        <v>102</v>
      </c>
      <c r="I110" s="24">
        <v>4</v>
      </c>
      <c r="J110" s="24">
        <v>0</v>
      </c>
      <c r="K110" s="63">
        <f>SUM(H110:J110)</f>
        <v>106</v>
      </c>
      <c r="L110" s="25">
        <v>120</v>
      </c>
      <c r="M110" s="54" t="s">
        <v>24</v>
      </c>
      <c r="N110" s="53" t="s">
        <v>215</v>
      </c>
      <c r="O110" s="53"/>
      <c r="P110" s="26"/>
      <c r="Q110" s="27"/>
    </row>
    <row r="111" spans="1:17" s="17" customFormat="1" ht="20.100000000000001" customHeight="1">
      <c r="A111" s="58">
        <v>103</v>
      </c>
      <c r="B111" s="51" t="s">
        <v>48</v>
      </c>
      <c r="C111" s="52" t="s">
        <v>161</v>
      </c>
      <c r="D111" s="26" t="s">
        <v>162</v>
      </c>
      <c r="E111" s="27" t="s">
        <v>27</v>
      </c>
      <c r="F111" s="53" t="s">
        <v>153</v>
      </c>
      <c r="G111" s="18">
        <v>7.93</v>
      </c>
      <c r="H111" s="24">
        <v>99</v>
      </c>
      <c r="I111" s="24">
        <v>4</v>
      </c>
      <c r="J111" s="24">
        <v>3</v>
      </c>
      <c r="K111" s="63">
        <f>SUM(H111:J111)</f>
        <v>106</v>
      </c>
      <c r="L111" s="25">
        <v>120</v>
      </c>
      <c r="M111" s="54" t="s">
        <v>24</v>
      </c>
      <c r="N111" s="53" t="s">
        <v>67</v>
      </c>
      <c r="O111" s="53"/>
      <c r="P111" s="26"/>
      <c r="Q111" s="27"/>
    </row>
    <row r="112" spans="1:17" s="17" customFormat="1" ht="20.100000000000001" customHeight="1">
      <c r="A112" s="58">
        <v>104</v>
      </c>
      <c r="B112" s="51" t="s">
        <v>48</v>
      </c>
      <c r="C112" s="52" t="s">
        <v>163</v>
      </c>
      <c r="D112" s="26" t="s">
        <v>164</v>
      </c>
      <c r="E112" s="27" t="s">
        <v>165</v>
      </c>
      <c r="F112" s="53" t="s">
        <v>153</v>
      </c>
      <c r="G112" s="18">
        <v>7.55</v>
      </c>
      <c r="H112" s="24">
        <v>102</v>
      </c>
      <c r="I112" s="24">
        <v>4</v>
      </c>
      <c r="J112" s="24">
        <v>0</v>
      </c>
      <c r="K112" s="63">
        <f>SUM(H112:J112)</f>
        <v>106</v>
      </c>
      <c r="L112" s="25">
        <v>120</v>
      </c>
      <c r="M112" s="54" t="s">
        <v>24</v>
      </c>
      <c r="N112" s="53" t="s">
        <v>67</v>
      </c>
      <c r="O112" s="53"/>
      <c r="P112" s="26"/>
      <c r="Q112" s="27"/>
    </row>
    <row r="113" spans="1:17" s="17" customFormat="1" ht="20.100000000000001" customHeight="1">
      <c r="A113" s="58">
        <v>105</v>
      </c>
      <c r="B113" s="51" t="s">
        <v>48</v>
      </c>
      <c r="C113" s="52" t="s">
        <v>166</v>
      </c>
      <c r="D113" s="26" t="s">
        <v>167</v>
      </c>
      <c r="E113" s="27" t="s">
        <v>168</v>
      </c>
      <c r="F113" s="53" t="s">
        <v>153</v>
      </c>
      <c r="G113" s="18">
        <v>7.7</v>
      </c>
      <c r="H113" s="24">
        <v>102</v>
      </c>
      <c r="I113" s="24">
        <v>4</v>
      </c>
      <c r="J113" s="24">
        <v>0</v>
      </c>
      <c r="K113" s="63">
        <f>SUM(H113:J113)</f>
        <v>106</v>
      </c>
      <c r="L113" s="25">
        <v>120</v>
      </c>
      <c r="M113" s="54" t="s">
        <v>24</v>
      </c>
      <c r="N113" s="53" t="s">
        <v>67</v>
      </c>
      <c r="O113" s="53"/>
      <c r="P113" s="26"/>
      <c r="Q113" s="27"/>
    </row>
    <row r="114" spans="1:17" s="17" customFormat="1" ht="20.100000000000001" customHeight="1">
      <c r="A114" s="58">
        <v>106</v>
      </c>
      <c r="B114" s="51" t="s">
        <v>48</v>
      </c>
      <c r="C114" s="52" t="s">
        <v>195</v>
      </c>
      <c r="D114" s="26" t="s">
        <v>196</v>
      </c>
      <c r="E114" s="27" t="s">
        <v>53</v>
      </c>
      <c r="F114" s="53" t="s">
        <v>197</v>
      </c>
      <c r="G114" s="18">
        <v>7.74</v>
      </c>
      <c r="H114" s="24">
        <v>103</v>
      </c>
      <c r="I114" s="24">
        <v>4</v>
      </c>
      <c r="J114" s="24">
        <v>3</v>
      </c>
      <c r="K114" s="63">
        <f>SUM(H114:J114)</f>
        <v>110</v>
      </c>
      <c r="L114" s="25">
        <v>120</v>
      </c>
      <c r="M114" s="54" t="s">
        <v>28</v>
      </c>
      <c r="N114" s="53" t="s">
        <v>67</v>
      </c>
      <c r="O114" s="53"/>
      <c r="P114" s="26"/>
      <c r="Q114" s="27"/>
    </row>
    <row r="115" spans="1:17" s="17" customFormat="1" ht="20.100000000000001" customHeight="1">
      <c r="A115" s="58">
        <v>107</v>
      </c>
      <c r="B115" s="51" t="s">
        <v>48</v>
      </c>
      <c r="C115" s="52" t="s">
        <v>379</v>
      </c>
      <c r="D115" s="26" t="s">
        <v>380</v>
      </c>
      <c r="E115" s="27" t="s">
        <v>381</v>
      </c>
      <c r="F115" s="53" t="s">
        <v>197</v>
      </c>
      <c r="G115" s="18">
        <v>7.94</v>
      </c>
      <c r="H115" s="24">
        <v>100</v>
      </c>
      <c r="I115" s="24">
        <v>4</v>
      </c>
      <c r="J115" s="24">
        <v>3</v>
      </c>
      <c r="K115" s="63">
        <f>SUM(H115:J115)</f>
        <v>107</v>
      </c>
      <c r="L115" s="25">
        <v>120</v>
      </c>
      <c r="M115" s="54" t="s">
        <v>24</v>
      </c>
      <c r="N115" s="53" t="s">
        <v>67</v>
      </c>
      <c r="O115" s="53"/>
      <c r="P115" s="26"/>
      <c r="Q115" s="27"/>
    </row>
    <row r="116" spans="1:17" s="17" customFormat="1" ht="20.100000000000001" customHeight="1">
      <c r="A116" s="58">
        <v>108</v>
      </c>
      <c r="B116" s="51" t="s">
        <v>48</v>
      </c>
      <c r="C116" s="52" t="s">
        <v>377</v>
      </c>
      <c r="D116" s="26" t="s">
        <v>378</v>
      </c>
      <c r="E116" s="27" t="s">
        <v>127</v>
      </c>
      <c r="F116" s="53" t="s">
        <v>197</v>
      </c>
      <c r="G116" s="18">
        <v>7.84</v>
      </c>
      <c r="H116" s="24">
        <v>100</v>
      </c>
      <c r="I116" s="24">
        <v>4</v>
      </c>
      <c r="J116" s="24">
        <v>3</v>
      </c>
      <c r="K116" s="63">
        <f>SUM(H116:J116)</f>
        <v>107</v>
      </c>
      <c r="L116" s="25">
        <v>120</v>
      </c>
      <c r="M116" s="54" t="s">
        <v>24</v>
      </c>
      <c r="N116" s="53" t="s">
        <v>67</v>
      </c>
      <c r="O116" s="53"/>
      <c r="P116" s="26"/>
      <c r="Q116" s="27"/>
    </row>
    <row r="117" spans="1:17" s="17" customFormat="1" ht="20.100000000000001" customHeight="1">
      <c r="A117" s="58">
        <v>109</v>
      </c>
      <c r="B117" s="51" t="s">
        <v>48</v>
      </c>
      <c r="C117" s="52" t="s">
        <v>382</v>
      </c>
      <c r="D117" s="26" t="s">
        <v>383</v>
      </c>
      <c r="E117" s="27" t="s">
        <v>281</v>
      </c>
      <c r="F117" s="53" t="s">
        <v>194</v>
      </c>
      <c r="G117" s="18">
        <v>7.78</v>
      </c>
      <c r="H117" s="24">
        <v>100</v>
      </c>
      <c r="I117" s="24">
        <v>4</v>
      </c>
      <c r="J117" s="24">
        <v>4</v>
      </c>
      <c r="K117" s="63">
        <f>SUM(H117:J117)</f>
        <v>108</v>
      </c>
      <c r="L117" s="25">
        <v>120</v>
      </c>
      <c r="M117" s="54" t="s">
        <v>24</v>
      </c>
      <c r="N117" s="53" t="s">
        <v>67</v>
      </c>
      <c r="O117" s="53"/>
      <c r="P117" s="26"/>
      <c r="Q117" s="27"/>
    </row>
    <row r="118" spans="1:17" s="17" customFormat="1" ht="20.100000000000001" customHeight="1">
      <c r="A118" s="58">
        <v>110</v>
      </c>
      <c r="B118" s="51" t="s">
        <v>48</v>
      </c>
      <c r="C118" s="52" t="s">
        <v>386</v>
      </c>
      <c r="D118" s="26" t="s">
        <v>387</v>
      </c>
      <c r="E118" s="27" t="s">
        <v>388</v>
      </c>
      <c r="F118" s="53" t="s">
        <v>194</v>
      </c>
      <c r="G118" s="18">
        <v>7.85</v>
      </c>
      <c r="H118" s="24">
        <v>99</v>
      </c>
      <c r="I118" s="24">
        <v>4</v>
      </c>
      <c r="J118" s="24">
        <v>3</v>
      </c>
      <c r="K118" s="63">
        <f>SUM(H118:J118)</f>
        <v>106</v>
      </c>
      <c r="L118" s="25">
        <v>120</v>
      </c>
      <c r="M118" s="54" t="s">
        <v>24</v>
      </c>
      <c r="N118" s="53" t="s">
        <v>67</v>
      </c>
      <c r="O118" s="53"/>
      <c r="P118" s="26"/>
      <c r="Q118" s="27"/>
    </row>
    <row r="119" spans="1:17" s="17" customFormat="1" ht="20.100000000000001" customHeight="1">
      <c r="A119" s="58">
        <v>111</v>
      </c>
      <c r="B119" s="51" t="s">
        <v>48</v>
      </c>
      <c r="C119" s="52" t="s">
        <v>423</v>
      </c>
      <c r="D119" s="26" t="s">
        <v>424</v>
      </c>
      <c r="E119" s="27" t="s">
        <v>364</v>
      </c>
      <c r="F119" s="53" t="s">
        <v>194</v>
      </c>
      <c r="G119" s="18">
        <v>7.33</v>
      </c>
      <c r="H119" s="24">
        <v>102</v>
      </c>
      <c r="I119" s="24">
        <v>4</v>
      </c>
      <c r="J119" s="24">
        <v>0</v>
      </c>
      <c r="K119" s="63">
        <f>SUM(H119:J119)</f>
        <v>106</v>
      </c>
      <c r="L119" s="25">
        <v>120</v>
      </c>
      <c r="M119" s="54" t="s">
        <v>24</v>
      </c>
      <c r="N119" s="53" t="s">
        <v>67</v>
      </c>
      <c r="O119" s="53"/>
      <c r="P119" s="26"/>
      <c r="Q119" s="27"/>
    </row>
    <row r="120" spans="1:17" s="17" customFormat="1" ht="20.100000000000001" customHeight="1">
      <c r="A120" s="58">
        <v>112</v>
      </c>
      <c r="B120" s="51" t="s">
        <v>48</v>
      </c>
      <c r="C120" s="52" t="s">
        <v>451</v>
      </c>
      <c r="D120" s="26" t="s">
        <v>452</v>
      </c>
      <c r="E120" s="27" t="s">
        <v>453</v>
      </c>
      <c r="F120" s="53" t="s">
        <v>194</v>
      </c>
      <c r="G120" s="18">
        <v>7.17</v>
      </c>
      <c r="H120" s="24">
        <v>98</v>
      </c>
      <c r="I120" s="24">
        <v>4</v>
      </c>
      <c r="J120" s="24">
        <v>6</v>
      </c>
      <c r="K120" s="63">
        <f>SUM(H120:J120)</f>
        <v>108</v>
      </c>
      <c r="L120" s="25">
        <v>120</v>
      </c>
      <c r="M120" s="54" t="s">
        <v>24</v>
      </c>
      <c r="N120" s="53" t="s">
        <v>67</v>
      </c>
      <c r="O120" s="53"/>
      <c r="P120" s="26"/>
      <c r="Q120" s="27"/>
    </row>
    <row r="121" spans="1:17" s="17" customFormat="1" ht="20.100000000000001" customHeight="1">
      <c r="A121" s="58">
        <v>113</v>
      </c>
      <c r="B121" s="51" t="s">
        <v>48</v>
      </c>
      <c r="C121" s="52" t="s">
        <v>509</v>
      </c>
      <c r="D121" s="26" t="s">
        <v>144</v>
      </c>
      <c r="E121" s="27" t="s">
        <v>152</v>
      </c>
      <c r="F121" s="53" t="s">
        <v>194</v>
      </c>
      <c r="G121" s="18">
        <v>7.36</v>
      </c>
      <c r="H121" s="24">
        <v>99</v>
      </c>
      <c r="I121" s="24">
        <v>4</v>
      </c>
      <c r="J121" s="24">
        <v>3</v>
      </c>
      <c r="K121" s="63">
        <f>SUM(H121:J121)</f>
        <v>106</v>
      </c>
      <c r="L121" s="25">
        <v>120</v>
      </c>
      <c r="M121" s="54" t="s">
        <v>24</v>
      </c>
      <c r="N121" s="53" t="s">
        <v>67</v>
      </c>
      <c r="O121" s="53"/>
      <c r="P121" s="26"/>
      <c r="Q121" s="27"/>
    </row>
    <row r="122" spans="1:17" s="17" customFormat="1" ht="20.100000000000001" customHeight="1">
      <c r="A122" s="58">
        <v>114</v>
      </c>
      <c r="B122" s="51" t="s">
        <v>48</v>
      </c>
      <c r="C122" s="52" t="s">
        <v>389</v>
      </c>
      <c r="D122" s="26" t="s">
        <v>390</v>
      </c>
      <c r="E122" s="27" t="s">
        <v>218</v>
      </c>
      <c r="F122" s="53" t="s">
        <v>194</v>
      </c>
      <c r="G122" s="18">
        <v>7.12</v>
      </c>
      <c r="H122" s="24">
        <v>98</v>
      </c>
      <c r="I122" s="24">
        <v>4</v>
      </c>
      <c r="J122" s="24">
        <v>4</v>
      </c>
      <c r="K122" s="63">
        <f>SUM(H122:J122)</f>
        <v>106</v>
      </c>
      <c r="L122" s="25">
        <v>120</v>
      </c>
      <c r="M122" s="54" t="s">
        <v>24</v>
      </c>
      <c r="N122" s="53" t="s">
        <v>67</v>
      </c>
      <c r="O122" s="53"/>
      <c r="P122" s="26"/>
      <c r="Q122" s="27"/>
    </row>
    <row r="123" spans="1:17" s="17" customFormat="1" ht="20.100000000000001" customHeight="1">
      <c r="A123" s="58">
        <v>115</v>
      </c>
      <c r="B123" s="51" t="s">
        <v>48</v>
      </c>
      <c r="C123" s="52" t="s">
        <v>425</v>
      </c>
      <c r="D123" s="26" t="s">
        <v>61</v>
      </c>
      <c r="E123" s="27" t="s">
        <v>255</v>
      </c>
      <c r="F123" s="53" t="s">
        <v>194</v>
      </c>
      <c r="G123" s="18">
        <v>7.69</v>
      </c>
      <c r="H123" s="24">
        <v>102</v>
      </c>
      <c r="I123" s="24">
        <v>4</v>
      </c>
      <c r="J123" s="24">
        <v>0</v>
      </c>
      <c r="K123" s="63">
        <f>SUM(H123:J123)</f>
        <v>106</v>
      </c>
      <c r="L123" s="25">
        <v>120</v>
      </c>
      <c r="M123" s="54" t="s">
        <v>24</v>
      </c>
      <c r="N123" s="53" t="s">
        <v>67</v>
      </c>
      <c r="O123" s="53"/>
      <c r="P123" s="26"/>
      <c r="Q123" s="27"/>
    </row>
    <row r="124" spans="1:17" s="17" customFormat="1" ht="20.100000000000001" customHeight="1">
      <c r="A124" s="58">
        <v>116</v>
      </c>
      <c r="B124" s="51" t="s">
        <v>48</v>
      </c>
      <c r="C124" s="52" t="s">
        <v>447</v>
      </c>
      <c r="D124" s="26" t="s">
        <v>61</v>
      </c>
      <c r="E124" s="27" t="s">
        <v>448</v>
      </c>
      <c r="F124" s="53" t="s">
        <v>194</v>
      </c>
      <c r="G124" s="18">
        <v>7.56</v>
      </c>
      <c r="H124" s="24">
        <v>102</v>
      </c>
      <c r="I124" s="24">
        <v>4</v>
      </c>
      <c r="J124" s="24">
        <v>0</v>
      </c>
      <c r="K124" s="63">
        <f>SUM(H124:J124)</f>
        <v>106</v>
      </c>
      <c r="L124" s="25">
        <v>120</v>
      </c>
      <c r="M124" s="54" t="s">
        <v>24</v>
      </c>
      <c r="N124" s="53" t="s">
        <v>67</v>
      </c>
      <c r="O124" s="53"/>
      <c r="P124" s="26"/>
      <c r="Q124" s="27"/>
    </row>
    <row r="125" spans="1:17" s="17" customFormat="1" ht="20.100000000000001" customHeight="1">
      <c r="A125" s="58">
        <v>117</v>
      </c>
      <c r="B125" s="51" t="s">
        <v>48</v>
      </c>
      <c r="C125" s="52" t="s">
        <v>449</v>
      </c>
      <c r="D125" s="26" t="s">
        <v>450</v>
      </c>
      <c r="E125" s="27" t="s">
        <v>57</v>
      </c>
      <c r="F125" s="53" t="s">
        <v>194</v>
      </c>
      <c r="G125" s="18">
        <v>7.8</v>
      </c>
      <c r="H125" s="24">
        <v>98</v>
      </c>
      <c r="I125" s="24">
        <v>4</v>
      </c>
      <c r="J125" s="24">
        <v>5</v>
      </c>
      <c r="K125" s="63">
        <f>SUM(H125:J125)</f>
        <v>107</v>
      </c>
      <c r="L125" s="25">
        <v>120</v>
      </c>
      <c r="M125" s="54" t="s">
        <v>24</v>
      </c>
      <c r="N125" s="53" t="s">
        <v>67</v>
      </c>
      <c r="O125" s="53"/>
      <c r="P125" s="26"/>
      <c r="Q125" s="27"/>
    </row>
    <row r="126" spans="1:17" s="17" customFormat="1" ht="20.100000000000001" customHeight="1">
      <c r="A126" s="58">
        <v>118</v>
      </c>
      <c r="B126" s="51" t="s">
        <v>48</v>
      </c>
      <c r="C126" s="52" t="s">
        <v>443</v>
      </c>
      <c r="D126" s="26" t="s">
        <v>444</v>
      </c>
      <c r="E126" s="27" t="s">
        <v>445</v>
      </c>
      <c r="F126" s="53" t="s">
        <v>194</v>
      </c>
      <c r="G126" s="18">
        <v>7.22</v>
      </c>
      <c r="H126" s="24">
        <v>105</v>
      </c>
      <c r="I126" s="24">
        <v>4</v>
      </c>
      <c r="J126" s="24">
        <v>0</v>
      </c>
      <c r="K126" s="63">
        <f>SUM(H126:J126)</f>
        <v>109</v>
      </c>
      <c r="L126" s="25">
        <v>120</v>
      </c>
      <c r="M126" s="54" t="s">
        <v>28</v>
      </c>
      <c r="N126" s="53" t="s">
        <v>446</v>
      </c>
      <c r="O126" s="53"/>
      <c r="P126" s="26"/>
      <c r="Q126" s="27"/>
    </row>
    <row r="127" spans="1:17" s="17" customFormat="1" ht="20.100000000000001" customHeight="1">
      <c r="A127" s="58">
        <v>119</v>
      </c>
      <c r="B127" s="51" t="s">
        <v>48</v>
      </c>
      <c r="C127" s="52" t="s">
        <v>384</v>
      </c>
      <c r="D127" s="26" t="s">
        <v>385</v>
      </c>
      <c r="E127" s="27" t="s">
        <v>52</v>
      </c>
      <c r="F127" s="53" t="s">
        <v>194</v>
      </c>
      <c r="G127" s="18">
        <v>7.54</v>
      </c>
      <c r="H127" s="24">
        <v>98</v>
      </c>
      <c r="I127" s="24">
        <v>4</v>
      </c>
      <c r="J127" s="24">
        <v>4</v>
      </c>
      <c r="K127" s="63">
        <f>SUM(H127:J127)</f>
        <v>106</v>
      </c>
      <c r="L127" s="25">
        <v>120</v>
      </c>
      <c r="M127" s="54" t="s">
        <v>24</v>
      </c>
      <c r="N127" s="53" t="s">
        <v>67</v>
      </c>
      <c r="O127" s="53"/>
      <c r="P127" s="26"/>
      <c r="Q127" s="27"/>
    </row>
    <row r="128" spans="1:17" s="17" customFormat="1" ht="20.100000000000001" customHeight="1">
      <c r="A128" s="58">
        <v>120</v>
      </c>
      <c r="B128" s="51" t="s">
        <v>48</v>
      </c>
      <c r="C128" s="52" t="s">
        <v>438</v>
      </c>
      <c r="D128" s="26" t="s">
        <v>439</v>
      </c>
      <c r="E128" s="27" t="s">
        <v>440</v>
      </c>
      <c r="F128" s="53" t="s">
        <v>194</v>
      </c>
      <c r="G128" s="18">
        <v>8.0500000000000007</v>
      </c>
      <c r="H128" s="24">
        <v>99</v>
      </c>
      <c r="I128" s="24">
        <v>4</v>
      </c>
      <c r="J128" s="24">
        <v>5</v>
      </c>
      <c r="K128" s="63">
        <f>SUM(H128:J128)</f>
        <v>108</v>
      </c>
      <c r="L128" s="25">
        <v>120</v>
      </c>
      <c r="M128" s="54" t="s">
        <v>24</v>
      </c>
      <c r="N128" s="53" t="s">
        <v>67</v>
      </c>
      <c r="O128" s="53"/>
      <c r="P128" s="26"/>
      <c r="Q128" s="27"/>
    </row>
    <row r="129" spans="1:17" s="17" customFormat="1" ht="20.100000000000001" customHeight="1">
      <c r="A129" s="58">
        <v>121</v>
      </c>
      <c r="B129" s="51" t="s">
        <v>48</v>
      </c>
      <c r="C129" s="52" t="s">
        <v>461</v>
      </c>
      <c r="D129" s="26" t="s">
        <v>462</v>
      </c>
      <c r="E129" s="27" t="s">
        <v>463</v>
      </c>
      <c r="F129" s="53" t="s">
        <v>194</v>
      </c>
      <c r="G129" s="18">
        <v>7.25</v>
      </c>
      <c r="H129" s="24">
        <v>105</v>
      </c>
      <c r="I129" s="24">
        <v>4</v>
      </c>
      <c r="J129" s="24">
        <v>0</v>
      </c>
      <c r="K129" s="63">
        <f>SUM(H129:J129)</f>
        <v>109</v>
      </c>
      <c r="L129" s="25">
        <v>120</v>
      </c>
      <c r="M129" s="54" t="s">
        <v>28</v>
      </c>
      <c r="N129" s="53" t="s">
        <v>67</v>
      </c>
      <c r="O129" s="53"/>
      <c r="P129" s="26"/>
      <c r="Q129" s="27"/>
    </row>
    <row r="130" spans="1:17" s="17" customFormat="1" ht="20.100000000000001" customHeight="1">
      <c r="A130" s="58">
        <v>122</v>
      </c>
      <c r="B130" s="51" t="s">
        <v>48</v>
      </c>
      <c r="C130" s="52" t="s">
        <v>192</v>
      </c>
      <c r="D130" s="26" t="s">
        <v>193</v>
      </c>
      <c r="E130" s="27" t="s">
        <v>32</v>
      </c>
      <c r="F130" s="53" t="s">
        <v>194</v>
      </c>
      <c r="G130" s="18">
        <v>8.41</v>
      </c>
      <c r="H130" s="24">
        <v>102</v>
      </c>
      <c r="I130" s="24">
        <v>4</v>
      </c>
      <c r="J130" s="24">
        <v>0</v>
      </c>
      <c r="K130" s="63">
        <f>SUM(H130:J130)</f>
        <v>106</v>
      </c>
      <c r="L130" s="25">
        <v>120</v>
      </c>
      <c r="M130" s="54" t="s">
        <v>24</v>
      </c>
      <c r="N130" s="53" t="s">
        <v>67</v>
      </c>
      <c r="O130" s="53"/>
      <c r="P130" s="26"/>
      <c r="Q130" s="27"/>
    </row>
    <row r="131" spans="1:17" s="17" customFormat="1" ht="20.100000000000001" customHeight="1">
      <c r="A131" s="58">
        <v>123</v>
      </c>
      <c r="B131" s="51" t="s">
        <v>48</v>
      </c>
      <c r="C131" s="29" t="s">
        <v>172</v>
      </c>
      <c r="D131" s="26" t="s">
        <v>173</v>
      </c>
      <c r="E131" s="27" t="s">
        <v>174</v>
      </c>
      <c r="F131" s="53" t="s">
        <v>175</v>
      </c>
      <c r="G131" s="18">
        <v>8.0500000000000007</v>
      </c>
      <c r="H131" s="24">
        <v>102</v>
      </c>
      <c r="I131" s="24">
        <v>4</v>
      </c>
      <c r="J131" s="24">
        <v>0</v>
      </c>
      <c r="K131" s="63">
        <f>SUM(H131:J131)</f>
        <v>106</v>
      </c>
      <c r="L131" s="25">
        <v>120</v>
      </c>
      <c r="M131" s="54" t="s">
        <v>24</v>
      </c>
      <c r="N131" s="53" t="s">
        <v>67</v>
      </c>
      <c r="O131" s="53"/>
      <c r="P131" s="26"/>
      <c r="Q131" s="27"/>
    </row>
    <row r="132" spans="1:17" s="17" customFormat="1" ht="20.100000000000001" customHeight="1">
      <c r="A132" s="58">
        <v>124</v>
      </c>
      <c r="B132" s="51" t="s">
        <v>48</v>
      </c>
      <c r="C132" s="52" t="s">
        <v>396</v>
      </c>
      <c r="D132" s="26" t="s">
        <v>42</v>
      </c>
      <c r="E132" s="27" t="s">
        <v>46</v>
      </c>
      <c r="F132" s="53" t="s">
        <v>175</v>
      </c>
      <c r="G132" s="18">
        <v>7.11</v>
      </c>
      <c r="H132" s="24">
        <v>104</v>
      </c>
      <c r="I132" s="24">
        <v>4</v>
      </c>
      <c r="J132" s="24">
        <v>0</v>
      </c>
      <c r="K132" s="63">
        <f>SUM(H132:J132)</f>
        <v>108</v>
      </c>
      <c r="L132" s="25">
        <v>120</v>
      </c>
      <c r="M132" s="54" t="s">
        <v>24</v>
      </c>
      <c r="N132" s="53" t="s">
        <v>67</v>
      </c>
      <c r="O132" s="53"/>
      <c r="P132" s="26"/>
      <c r="Q132" s="27"/>
    </row>
    <row r="133" spans="1:17" s="17" customFormat="1" ht="20.100000000000001" customHeight="1">
      <c r="A133" s="58">
        <v>125</v>
      </c>
      <c r="B133" s="51" t="s">
        <v>48</v>
      </c>
      <c r="C133" s="52" t="s">
        <v>484</v>
      </c>
      <c r="D133" s="26" t="s">
        <v>59</v>
      </c>
      <c r="E133" s="27" t="s">
        <v>46</v>
      </c>
      <c r="F133" s="53" t="s">
        <v>175</v>
      </c>
      <c r="G133" s="18">
        <v>7.83</v>
      </c>
      <c r="H133" s="24">
        <v>98</v>
      </c>
      <c r="I133" s="24">
        <v>4</v>
      </c>
      <c r="J133" s="24">
        <v>4</v>
      </c>
      <c r="K133" s="63">
        <f>SUM(H133:J133)</f>
        <v>106</v>
      </c>
      <c r="L133" s="25">
        <v>120</v>
      </c>
      <c r="M133" s="54" t="s">
        <v>24</v>
      </c>
      <c r="N133" s="53" t="s">
        <v>67</v>
      </c>
      <c r="O133" s="53"/>
      <c r="P133" s="26"/>
      <c r="Q133" s="27"/>
    </row>
    <row r="134" spans="1:17" s="17" customFormat="1" ht="20.100000000000001" customHeight="1">
      <c r="A134" s="58">
        <v>126</v>
      </c>
      <c r="B134" s="51" t="s">
        <v>48</v>
      </c>
      <c r="C134" s="52" t="s">
        <v>363</v>
      </c>
      <c r="D134" s="26" t="s">
        <v>44</v>
      </c>
      <c r="E134" s="27" t="s">
        <v>364</v>
      </c>
      <c r="F134" s="53" t="s">
        <v>175</v>
      </c>
      <c r="G134" s="18">
        <v>8.59</v>
      </c>
      <c r="H134" s="24">
        <v>104</v>
      </c>
      <c r="I134" s="24">
        <v>4</v>
      </c>
      <c r="J134" s="24">
        <v>0</v>
      </c>
      <c r="K134" s="63">
        <f>SUM(H134:J134)</f>
        <v>108</v>
      </c>
      <c r="L134" s="25">
        <v>120</v>
      </c>
      <c r="M134" s="54" t="s">
        <v>24</v>
      </c>
      <c r="N134" s="53" t="s">
        <v>365</v>
      </c>
      <c r="O134" s="53"/>
      <c r="P134" s="26"/>
      <c r="Q134" s="27"/>
    </row>
    <row r="135" spans="1:17" s="17" customFormat="1" ht="20.100000000000001" customHeight="1">
      <c r="A135" s="58">
        <v>127</v>
      </c>
      <c r="B135" s="51" t="s">
        <v>48</v>
      </c>
      <c r="C135" s="52" t="s">
        <v>489</v>
      </c>
      <c r="D135" s="26" t="s">
        <v>490</v>
      </c>
      <c r="E135" s="27" t="s">
        <v>26</v>
      </c>
      <c r="F135" s="53" t="s">
        <v>175</v>
      </c>
      <c r="G135" s="18">
        <v>7.99</v>
      </c>
      <c r="H135" s="24">
        <v>99</v>
      </c>
      <c r="I135" s="24">
        <v>4</v>
      </c>
      <c r="J135" s="24">
        <v>3</v>
      </c>
      <c r="K135" s="63">
        <f>SUM(H135:J135)</f>
        <v>106</v>
      </c>
      <c r="L135" s="25">
        <v>120</v>
      </c>
      <c r="M135" s="54" t="s">
        <v>24</v>
      </c>
      <c r="N135" s="53" t="s">
        <v>67</v>
      </c>
      <c r="O135" s="53"/>
      <c r="P135" s="26"/>
      <c r="Q135" s="27"/>
    </row>
    <row r="136" spans="1:17" s="17" customFormat="1" ht="20.100000000000001" customHeight="1">
      <c r="A136" s="58">
        <v>128</v>
      </c>
      <c r="B136" s="51" t="s">
        <v>48</v>
      </c>
      <c r="C136" s="52" t="s">
        <v>454</v>
      </c>
      <c r="D136" s="26" t="s">
        <v>455</v>
      </c>
      <c r="E136" s="27" t="s">
        <v>39</v>
      </c>
      <c r="F136" s="53" t="s">
        <v>175</v>
      </c>
      <c r="G136" s="18">
        <v>7.54</v>
      </c>
      <c r="H136" s="24">
        <v>104</v>
      </c>
      <c r="I136" s="24">
        <v>4</v>
      </c>
      <c r="J136" s="24">
        <v>0</v>
      </c>
      <c r="K136" s="63">
        <f>SUM(H136:J136)</f>
        <v>108</v>
      </c>
      <c r="L136" s="25">
        <v>120</v>
      </c>
      <c r="M136" s="54" t="s">
        <v>24</v>
      </c>
      <c r="N136" s="53" t="s">
        <v>67</v>
      </c>
      <c r="O136" s="53"/>
      <c r="P136" s="26"/>
      <c r="Q136" s="27"/>
    </row>
    <row r="137" spans="1:17" s="17" customFormat="1" ht="20.100000000000001" customHeight="1">
      <c r="A137" s="58">
        <v>129</v>
      </c>
      <c r="B137" s="51" t="s">
        <v>48</v>
      </c>
      <c r="C137" s="52" t="s">
        <v>409</v>
      </c>
      <c r="D137" s="26" t="s">
        <v>162</v>
      </c>
      <c r="E137" s="27" t="s">
        <v>79</v>
      </c>
      <c r="F137" s="53" t="s">
        <v>175</v>
      </c>
      <c r="G137" s="18">
        <v>7.73</v>
      </c>
      <c r="H137" s="24">
        <v>102</v>
      </c>
      <c r="I137" s="24">
        <v>4</v>
      </c>
      <c r="J137" s="24">
        <v>0</v>
      </c>
      <c r="K137" s="63">
        <f>SUM(H137:J137)</f>
        <v>106</v>
      </c>
      <c r="L137" s="25">
        <v>120</v>
      </c>
      <c r="M137" s="54" t="s">
        <v>24</v>
      </c>
      <c r="N137" s="53" t="s">
        <v>410</v>
      </c>
      <c r="O137" s="53"/>
      <c r="P137" s="26"/>
      <c r="Q137" s="27"/>
    </row>
    <row r="138" spans="1:17" s="17" customFormat="1" ht="20.100000000000001" customHeight="1">
      <c r="A138" s="58">
        <v>130</v>
      </c>
      <c r="B138" s="51" t="s">
        <v>48</v>
      </c>
      <c r="C138" s="52" t="s">
        <v>488</v>
      </c>
      <c r="D138" s="26" t="s">
        <v>42</v>
      </c>
      <c r="E138" s="27" t="s">
        <v>328</v>
      </c>
      <c r="F138" s="53" t="s">
        <v>175</v>
      </c>
      <c r="G138" s="18">
        <v>8.5</v>
      </c>
      <c r="H138" s="24">
        <v>99</v>
      </c>
      <c r="I138" s="24">
        <v>4</v>
      </c>
      <c r="J138" s="24">
        <v>3</v>
      </c>
      <c r="K138" s="63">
        <f>SUM(H138:J138)</f>
        <v>106</v>
      </c>
      <c r="L138" s="25">
        <v>120</v>
      </c>
      <c r="M138" s="54" t="s">
        <v>24</v>
      </c>
      <c r="N138" s="53" t="s">
        <v>67</v>
      </c>
      <c r="O138" s="53"/>
      <c r="P138" s="26"/>
      <c r="Q138" s="27"/>
    </row>
    <row r="139" spans="1:17" s="17" customFormat="1" ht="20.100000000000001" customHeight="1">
      <c r="A139" s="58">
        <v>131</v>
      </c>
      <c r="B139" s="51" t="s">
        <v>48</v>
      </c>
      <c r="C139" s="52" t="s">
        <v>176</v>
      </c>
      <c r="D139" s="26" t="s">
        <v>177</v>
      </c>
      <c r="E139" s="27" t="s">
        <v>57</v>
      </c>
      <c r="F139" s="53" t="s">
        <v>175</v>
      </c>
      <c r="G139" s="18">
        <v>7.23</v>
      </c>
      <c r="H139" s="24">
        <v>102</v>
      </c>
      <c r="I139" s="24">
        <v>4</v>
      </c>
      <c r="J139" s="24">
        <v>0</v>
      </c>
      <c r="K139" s="63">
        <f>SUM(H139:J139)</f>
        <v>106</v>
      </c>
      <c r="L139" s="25">
        <v>120</v>
      </c>
      <c r="M139" s="54" t="s">
        <v>24</v>
      </c>
      <c r="N139" s="53" t="s">
        <v>67</v>
      </c>
      <c r="O139" s="53"/>
      <c r="P139" s="26"/>
      <c r="Q139" s="27"/>
    </row>
    <row r="140" spans="1:17" s="17" customFormat="1" ht="20.100000000000001" customHeight="1">
      <c r="A140" s="58">
        <v>132</v>
      </c>
      <c r="B140" s="51" t="s">
        <v>48</v>
      </c>
      <c r="C140" s="52" t="s">
        <v>178</v>
      </c>
      <c r="D140" s="26" t="s">
        <v>179</v>
      </c>
      <c r="E140" s="27" t="s">
        <v>40</v>
      </c>
      <c r="F140" s="53" t="s">
        <v>175</v>
      </c>
      <c r="G140" s="18">
        <v>8.2799999999999994</v>
      </c>
      <c r="H140" s="24">
        <v>102</v>
      </c>
      <c r="I140" s="24">
        <v>4</v>
      </c>
      <c r="J140" s="24">
        <v>0</v>
      </c>
      <c r="K140" s="63">
        <f>SUM(H140:J140)</f>
        <v>106</v>
      </c>
      <c r="L140" s="25">
        <v>120</v>
      </c>
      <c r="M140" s="54" t="s">
        <v>24</v>
      </c>
      <c r="N140" s="53" t="s">
        <v>41</v>
      </c>
      <c r="O140" s="53"/>
      <c r="P140" s="26"/>
      <c r="Q140" s="27"/>
    </row>
    <row r="141" spans="1:17" s="17" customFormat="1" ht="20.100000000000001" customHeight="1">
      <c r="A141" s="58">
        <v>133</v>
      </c>
      <c r="B141" s="51" t="s">
        <v>48</v>
      </c>
      <c r="C141" s="52" t="s">
        <v>493</v>
      </c>
      <c r="D141" s="26" t="s">
        <v>494</v>
      </c>
      <c r="E141" s="27" t="s">
        <v>43</v>
      </c>
      <c r="F141" s="53" t="s">
        <v>175</v>
      </c>
      <c r="G141" s="18">
        <v>7.77</v>
      </c>
      <c r="H141" s="24">
        <v>102</v>
      </c>
      <c r="I141" s="24">
        <v>4</v>
      </c>
      <c r="J141" s="24">
        <v>0</v>
      </c>
      <c r="K141" s="63">
        <f>SUM(H141:J141)</f>
        <v>106</v>
      </c>
      <c r="L141" s="25">
        <v>120</v>
      </c>
      <c r="M141" s="54" t="s">
        <v>24</v>
      </c>
      <c r="N141" s="53" t="s">
        <v>67</v>
      </c>
      <c r="O141" s="53"/>
      <c r="P141" s="26"/>
      <c r="Q141" s="27"/>
    </row>
    <row r="142" spans="1:17" s="17" customFormat="1" ht="20.100000000000001" customHeight="1">
      <c r="A142" s="58">
        <v>134</v>
      </c>
      <c r="B142" s="51" t="s">
        <v>48</v>
      </c>
      <c r="C142" s="52" t="s">
        <v>456</v>
      </c>
      <c r="D142" s="26" t="s">
        <v>285</v>
      </c>
      <c r="E142" s="27" t="s">
        <v>213</v>
      </c>
      <c r="F142" s="53" t="s">
        <v>175</v>
      </c>
      <c r="G142" s="18">
        <v>7.25</v>
      </c>
      <c r="H142" s="24">
        <v>105</v>
      </c>
      <c r="I142" s="24">
        <v>4</v>
      </c>
      <c r="J142" s="24">
        <v>0</v>
      </c>
      <c r="K142" s="63">
        <f>SUM(H142:J142)</f>
        <v>109</v>
      </c>
      <c r="L142" s="25">
        <v>120</v>
      </c>
      <c r="M142" s="54" t="s">
        <v>24</v>
      </c>
      <c r="N142" s="53" t="s">
        <v>215</v>
      </c>
      <c r="O142" s="53"/>
      <c r="P142" s="26"/>
      <c r="Q142" s="27"/>
    </row>
    <row r="143" spans="1:17" s="17" customFormat="1" ht="20.100000000000001" customHeight="1">
      <c r="A143" s="58">
        <v>135</v>
      </c>
      <c r="B143" s="51" t="s">
        <v>48</v>
      </c>
      <c r="C143" s="52" t="s">
        <v>485</v>
      </c>
      <c r="D143" s="26" t="s">
        <v>486</v>
      </c>
      <c r="E143" s="27" t="s">
        <v>487</v>
      </c>
      <c r="F143" s="53" t="s">
        <v>175</v>
      </c>
      <c r="G143" s="18">
        <v>7.89</v>
      </c>
      <c r="H143" s="24">
        <v>98</v>
      </c>
      <c r="I143" s="24">
        <v>4</v>
      </c>
      <c r="J143" s="24">
        <v>4</v>
      </c>
      <c r="K143" s="63">
        <f>SUM(H143:J143)</f>
        <v>106</v>
      </c>
      <c r="L143" s="25">
        <v>120</v>
      </c>
      <c r="M143" s="54" t="s">
        <v>24</v>
      </c>
      <c r="N143" s="53" t="s">
        <v>67</v>
      </c>
      <c r="O143" s="53"/>
      <c r="P143" s="26"/>
      <c r="Q143" s="27"/>
    </row>
    <row r="144" spans="1:17" s="17" customFormat="1" ht="20.100000000000001" customHeight="1">
      <c r="A144" s="58">
        <v>136</v>
      </c>
      <c r="B144" s="51" t="s">
        <v>48</v>
      </c>
      <c r="C144" s="52" t="s">
        <v>373</v>
      </c>
      <c r="D144" s="26" t="s">
        <v>374</v>
      </c>
      <c r="E144" s="27" t="s">
        <v>31</v>
      </c>
      <c r="F144" s="53" t="s">
        <v>175</v>
      </c>
      <c r="G144" s="18">
        <v>7.5</v>
      </c>
      <c r="H144" s="24">
        <v>100</v>
      </c>
      <c r="I144" s="24">
        <v>4</v>
      </c>
      <c r="J144" s="24">
        <v>3</v>
      </c>
      <c r="K144" s="63">
        <f>SUM(H144:J144)</f>
        <v>107</v>
      </c>
      <c r="L144" s="25">
        <v>120</v>
      </c>
      <c r="M144" s="54" t="s">
        <v>24</v>
      </c>
      <c r="N144" s="53" t="s">
        <v>67</v>
      </c>
      <c r="O144" s="53"/>
      <c r="P144" s="26"/>
      <c r="Q144" s="27"/>
    </row>
    <row r="145" spans="1:17" s="17" customFormat="1" ht="20.100000000000001" customHeight="1">
      <c r="A145" s="58">
        <v>137</v>
      </c>
      <c r="B145" s="51" t="s">
        <v>48</v>
      </c>
      <c r="C145" s="52" t="s">
        <v>180</v>
      </c>
      <c r="D145" s="26" t="s">
        <v>181</v>
      </c>
      <c r="E145" s="27" t="s">
        <v>182</v>
      </c>
      <c r="F145" s="53" t="s">
        <v>175</v>
      </c>
      <c r="G145" s="18">
        <v>8.4</v>
      </c>
      <c r="H145" s="24">
        <v>102</v>
      </c>
      <c r="I145" s="24">
        <v>4</v>
      </c>
      <c r="J145" s="24">
        <v>0</v>
      </c>
      <c r="K145" s="63">
        <f>SUM(H145:J145)</f>
        <v>106</v>
      </c>
      <c r="L145" s="25">
        <v>120</v>
      </c>
      <c r="M145" s="54" t="s">
        <v>24</v>
      </c>
      <c r="N145" s="53" t="s">
        <v>183</v>
      </c>
      <c r="O145" s="53"/>
      <c r="P145" s="26"/>
      <c r="Q145" s="27"/>
    </row>
    <row r="146" spans="1:17" s="17" customFormat="1" ht="20.100000000000001" customHeight="1">
      <c r="A146" s="58">
        <v>138</v>
      </c>
      <c r="B146" s="51" t="s">
        <v>48</v>
      </c>
      <c r="C146" s="52" t="s">
        <v>375</v>
      </c>
      <c r="D146" s="26" t="s">
        <v>42</v>
      </c>
      <c r="E146" s="27" t="s">
        <v>376</v>
      </c>
      <c r="F146" s="53" t="s">
        <v>175</v>
      </c>
      <c r="G146" s="18">
        <v>8.68</v>
      </c>
      <c r="H146" s="24">
        <v>100</v>
      </c>
      <c r="I146" s="24">
        <v>4</v>
      </c>
      <c r="J146" s="24">
        <v>3</v>
      </c>
      <c r="K146" s="63">
        <f>SUM(H146:J146)</f>
        <v>107</v>
      </c>
      <c r="L146" s="25">
        <v>120</v>
      </c>
      <c r="M146" s="54" t="s">
        <v>24</v>
      </c>
      <c r="N146" s="53" t="s">
        <v>67</v>
      </c>
      <c r="O146" s="53"/>
      <c r="P146" s="26"/>
      <c r="Q146" s="27"/>
    </row>
    <row r="147" spans="1:17" s="17" customFormat="1" ht="20.100000000000001" customHeight="1">
      <c r="A147" s="58">
        <v>139</v>
      </c>
      <c r="B147" s="51" t="s">
        <v>48</v>
      </c>
      <c r="C147" s="52" t="s">
        <v>491</v>
      </c>
      <c r="D147" s="26" t="s">
        <v>492</v>
      </c>
      <c r="E147" s="27" t="s">
        <v>38</v>
      </c>
      <c r="F147" s="53" t="s">
        <v>175</v>
      </c>
      <c r="G147" s="18">
        <v>7.54</v>
      </c>
      <c r="H147" s="24">
        <v>102</v>
      </c>
      <c r="I147" s="24">
        <v>4</v>
      </c>
      <c r="J147" s="24">
        <v>0</v>
      </c>
      <c r="K147" s="63">
        <f>SUM(H147:J147)</f>
        <v>106</v>
      </c>
      <c r="L147" s="25">
        <v>120</v>
      </c>
      <c r="M147" s="54" t="s">
        <v>24</v>
      </c>
      <c r="N147" s="53" t="s">
        <v>41</v>
      </c>
      <c r="O147" s="53"/>
      <c r="P147" s="26"/>
      <c r="Q147" s="27"/>
    </row>
    <row r="148" spans="1:17" s="17" customFormat="1" ht="20.100000000000001" customHeight="1">
      <c r="A148" s="58">
        <v>140</v>
      </c>
      <c r="B148" s="51" t="s">
        <v>48</v>
      </c>
      <c r="C148" s="52" t="s">
        <v>401</v>
      </c>
      <c r="D148" s="26" t="s">
        <v>402</v>
      </c>
      <c r="E148" s="27" t="s">
        <v>38</v>
      </c>
      <c r="F148" s="53" t="s">
        <v>175</v>
      </c>
      <c r="G148" s="18">
        <v>8.06</v>
      </c>
      <c r="H148" s="24">
        <v>102</v>
      </c>
      <c r="I148" s="24">
        <v>4</v>
      </c>
      <c r="J148" s="24">
        <v>0</v>
      </c>
      <c r="K148" s="63">
        <f>SUM(H148:J148)</f>
        <v>106</v>
      </c>
      <c r="L148" s="25">
        <v>120</v>
      </c>
      <c r="M148" s="54" t="s">
        <v>24</v>
      </c>
      <c r="N148" s="53" t="s">
        <v>67</v>
      </c>
      <c r="O148" s="53"/>
      <c r="P148" s="26"/>
      <c r="Q148" s="27"/>
    </row>
    <row r="149" spans="1:17" s="17" customFormat="1" ht="20.100000000000001" customHeight="1">
      <c r="A149" s="58">
        <v>141</v>
      </c>
      <c r="B149" s="51" t="s">
        <v>48</v>
      </c>
      <c r="C149" s="52" t="s">
        <v>505</v>
      </c>
      <c r="D149" s="26" t="s">
        <v>506</v>
      </c>
      <c r="E149" s="27" t="s">
        <v>32</v>
      </c>
      <c r="F149" s="53" t="s">
        <v>175</v>
      </c>
      <c r="G149" s="18">
        <v>7.27</v>
      </c>
      <c r="H149" s="24">
        <v>104</v>
      </c>
      <c r="I149" s="24">
        <v>4</v>
      </c>
      <c r="J149" s="24">
        <v>0</v>
      </c>
      <c r="K149" s="63">
        <f>SUM(H149:J149)</f>
        <v>108</v>
      </c>
      <c r="L149" s="25">
        <v>120</v>
      </c>
      <c r="M149" s="54" t="s">
        <v>24</v>
      </c>
      <c r="N149" s="53" t="s">
        <v>41</v>
      </c>
      <c r="O149" s="53"/>
      <c r="P149" s="26"/>
      <c r="Q149" s="27"/>
    </row>
    <row r="150" spans="1:17" s="17" customFormat="1" ht="20.100000000000001" customHeight="1">
      <c r="A150" s="58">
        <v>142</v>
      </c>
      <c r="B150" s="51" t="s">
        <v>48</v>
      </c>
      <c r="C150" s="52" t="s">
        <v>419</v>
      </c>
      <c r="D150" s="26" t="s">
        <v>420</v>
      </c>
      <c r="E150" s="27" t="s">
        <v>45</v>
      </c>
      <c r="F150" s="53" t="s">
        <v>175</v>
      </c>
      <c r="G150" s="18">
        <v>7.04</v>
      </c>
      <c r="H150" s="24">
        <v>100</v>
      </c>
      <c r="I150" s="24">
        <v>4</v>
      </c>
      <c r="J150" s="24">
        <v>2</v>
      </c>
      <c r="K150" s="63">
        <f>SUM(H150:J150)</f>
        <v>106</v>
      </c>
      <c r="L150" s="25">
        <v>120</v>
      </c>
      <c r="M150" s="54" t="s">
        <v>24</v>
      </c>
      <c r="N150" s="53" t="s">
        <v>67</v>
      </c>
      <c r="O150" s="53"/>
      <c r="P150" s="26"/>
      <c r="Q150" s="27"/>
    </row>
    <row r="151" spans="1:17" s="17" customFormat="1" ht="20.100000000000001" customHeight="1">
      <c r="A151" s="58">
        <v>143</v>
      </c>
      <c r="B151" s="51" t="s">
        <v>48</v>
      </c>
      <c r="C151" s="52" t="s">
        <v>369</v>
      </c>
      <c r="D151" s="26" t="s">
        <v>370</v>
      </c>
      <c r="E151" s="27" t="s">
        <v>45</v>
      </c>
      <c r="F151" s="53" t="s">
        <v>175</v>
      </c>
      <c r="G151" s="18">
        <v>7.24</v>
      </c>
      <c r="H151" s="24">
        <v>102</v>
      </c>
      <c r="I151" s="24">
        <v>4</v>
      </c>
      <c r="J151" s="24">
        <v>0</v>
      </c>
      <c r="K151" s="63">
        <f>SUM(H151:J151)</f>
        <v>106</v>
      </c>
      <c r="L151" s="25">
        <v>120</v>
      </c>
      <c r="M151" s="54" t="s">
        <v>24</v>
      </c>
      <c r="N151" s="53" t="s">
        <v>67</v>
      </c>
      <c r="O151" s="53"/>
      <c r="P151" s="26"/>
      <c r="Q151" s="27"/>
    </row>
    <row r="152" spans="1:17" s="17" customFormat="1" ht="20.100000000000001" customHeight="1">
      <c r="A152" s="58">
        <v>144</v>
      </c>
      <c r="B152" s="51" t="s">
        <v>48</v>
      </c>
      <c r="C152" s="52" t="s">
        <v>417</v>
      </c>
      <c r="D152" s="26" t="s">
        <v>418</v>
      </c>
      <c r="E152" s="27" t="s">
        <v>45</v>
      </c>
      <c r="F152" s="53" t="s">
        <v>175</v>
      </c>
      <c r="G152" s="18">
        <v>7.52</v>
      </c>
      <c r="H152" s="24">
        <v>102</v>
      </c>
      <c r="I152" s="24">
        <v>4</v>
      </c>
      <c r="J152" s="24">
        <v>0</v>
      </c>
      <c r="K152" s="63">
        <f>SUM(H152:J152)</f>
        <v>106</v>
      </c>
      <c r="L152" s="25">
        <v>120</v>
      </c>
      <c r="M152" s="54" t="s">
        <v>24</v>
      </c>
      <c r="N152" s="53" t="s">
        <v>67</v>
      </c>
      <c r="O152" s="53"/>
      <c r="P152" s="26"/>
      <c r="Q152" s="27"/>
    </row>
    <row r="153" spans="1:17" s="17" customFormat="1" ht="20.100000000000001" customHeight="1">
      <c r="A153" s="58">
        <v>145</v>
      </c>
      <c r="B153" s="51" t="s">
        <v>48</v>
      </c>
      <c r="C153" s="52" t="s">
        <v>366</v>
      </c>
      <c r="D153" s="26" t="s">
        <v>367</v>
      </c>
      <c r="E153" s="27" t="s">
        <v>368</v>
      </c>
      <c r="F153" s="53" t="s">
        <v>175</v>
      </c>
      <c r="G153" s="18">
        <v>7.46</v>
      </c>
      <c r="H153" s="24">
        <v>102</v>
      </c>
      <c r="I153" s="24">
        <v>4</v>
      </c>
      <c r="J153" s="24">
        <v>0</v>
      </c>
      <c r="K153" s="63">
        <f>SUM(H153:J153)</f>
        <v>106</v>
      </c>
      <c r="L153" s="25">
        <v>120</v>
      </c>
      <c r="M153" s="54" t="s">
        <v>24</v>
      </c>
      <c r="N153" s="53" t="s">
        <v>67</v>
      </c>
      <c r="O153" s="53"/>
      <c r="P153" s="26"/>
      <c r="Q153" s="27"/>
    </row>
    <row r="154" spans="1:17" s="17" customFormat="1" ht="20.100000000000001" customHeight="1">
      <c r="A154" s="58">
        <v>146</v>
      </c>
      <c r="B154" s="51" t="s">
        <v>48</v>
      </c>
      <c r="C154" s="52" t="s">
        <v>500</v>
      </c>
      <c r="D154" s="26" t="s">
        <v>44</v>
      </c>
      <c r="E154" s="27" t="s">
        <v>295</v>
      </c>
      <c r="F154" s="53" t="s">
        <v>175</v>
      </c>
      <c r="G154" s="18">
        <v>7.79</v>
      </c>
      <c r="H154" s="24">
        <v>102</v>
      </c>
      <c r="I154" s="24">
        <v>4</v>
      </c>
      <c r="J154" s="24">
        <v>0</v>
      </c>
      <c r="K154" s="63">
        <f>SUM(H154:J154)</f>
        <v>106</v>
      </c>
      <c r="L154" s="25">
        <v>120</v>
      </c>
      <c r="M154" s="54" t="s">
        <v>24</v>
      </c>
      <c r="N154" s="53" t="s">
        <v>67</v>
      </c>
      <c r="O154" s="53"/>
      <c r="P154" s="26"/>
      <c r="Q154" s="27"/>
    </row>
    <row r="155" spans="1:17" s="17" customFormat="1" ht="20.100000000000001" customHeight="1">
      <c r="A155" s="58">
        <v>147</v>
      </c>
      <c r="B155" s="51" t="s">
        <v>48</v>
      </c>
      <c r="C155" s="52" t="s">
        <v>432</v>
      </c>
      <c r="D155" s="26" t="s">
        <v>433</v>
      </c>
      <c r="E155" s="27" t="s">
        <v>57</v>
      </c>
      <c r="F155" s="53" t="s">
        <v>434</v>
      </c>
      <c r="G155" s="18">
        <v>7.1</v>
      </c>
      <c r="H155" s="24">
        <v>106</v>
      </c>
      <c r="I155" s="24">
        <v>4</v>
      </c>
      <c r="J155" s="24">
        <v>0</v>
      </c>
      <c r="K155" s="63">
        <f>SUM(H155:J155)</f>
        <v>110</v>
      </c>
      <c r="L155" s="25">
        <v>120</v>
      </c>
      <c r="M155" s="54" t="s">
        <v>24</v>
      </c>
      <c r="N155" s="53" t="s">
        <v>67</v>
      </c>
      <c r="O155" s="53"/>
      <c r="P155" s="26"/>
      <c r="Q155" s="27"/>
    </row>
    <row r="156" spans="1:17" s="17" customFormat="1" ht="20.100000000000001" customHeight="1">
      <c r="A156" s="58">
        <v>148</v>
      </c>
      <c r="B156" s="51" t="s">
        <v>48</v>
      </c>
      <c r="C156" s="52" t="s">
        <v>476</v>
      </c>
      <c r="D156" s="26" t="s">
        <v>478</v>
      </c>
      <c r="E156" s="27" t="s">
        <v>477</v>
      </c>
      <c r="F156" s="53" t="s">
        <v>434</v>
      </c>
      <c r="G156" s="18">
        <v>7.55</v>
      </c>
      <c r="H156" s="24">
        <v>103</v>
      </c>
      <c r="I156" s="24">
        <v>4</v>
      </c>
      <c r="J156" s="24">
        <v>0</v>
      </c>
      <c r="K156" s="63">
        <f>SUM(H156:J156)</f>
        <v>107</v>
      </c>
      <c r="L156" s="25">
        <v>120</v>
      </c>
      <c r="M156" s="54" t="s">
        <v>28</v>
      </c>
      <c r="N156" s="53" t="s">
        <v>67</v>
      </c>
      <c r="O156" s="53"/>
      <c r="P156" s="26"/>
      <c r="Q156" s="27"/>
    </row>
    <row r="157" spans="1:17" s="17" customFormat="1" ht="20.100000000000001" customHeight="1">
      <c r="A157" s="58">
        <v>149</v>
      </c>
      <c r="B157" s="51" t="s">
        <v>48</v>
      </c>
      <c r="C157" s="52" t="s">
        <v>507</v>
      </c>
      <c r="D157" s="26" t="s">
        <v>42</v>
      </c>
      <c r="E157" s="27" t="s">
        <v>508</v>
      </c>
      <c r="F157" s="53" t="s">
        <v>434</v>
      </c>
      <c r="G157" s="18">
        <v>6.92</v>
      </c>
      <c r="H157" s="24">
        <v>104</v>
      </c>
      <c r="I157" s="24">
        <v>4</v>
      </c>
      <c r="J157" s="24">
        <v>0</v>
      </c>
      <c r="K157" s="63">
        <f>SUM(H157:J157)</f>
        <v>108</v>
      </c>
      <c r="L157" s="25">
        <v>120</v>
      </c>
      <c r="M157" s="71" t="s">
        <v>28</v>
      </c>
      <c r="N157" s="53" t="s">
        <v>67</v>
      </c>
      <c r="O157" s="53"/>
      <c r="P157" s="26"/>
      <c r="Q157" s="27"/>
    </row>
    <row r="158" spans="1:17" s="17" customFormat="1" ht="20.100000000000001" customHeight="1">
      <c r="A158" s="58">
        <v>150</v>
      </c>
      <c r="B158" s="51" t="s">
        <v>48</v>
      </c>
      <c r="C158" s="52" t="s">
        <v>428</v>
      </c>
      <c r="D158" s="26" t="s">
        <v>429</v>
      </c>
      <c r="E158" s="27" t="s">
        <v>46</v>
      </c>
      <c r="F158" s="53" t="s">
        <v>187</v>
      </c>
      <c r="G158" s="18">
        <v>8.52</v>
      </c>
      <c r="H158" s="24">
        <v>102</v>
      </c>
      <c r="I158" s="24">
        <v>4</v>
      </c>
      <c r="J158" s="24">
        <v>0</v>
      </c>
      <c r="K158" s="63">
        <f>SUM(H158:J158)</f>
        <v>106</v>
      </c>
      <c r="L158" s="25">
        <v>120</v>
      </c>
      <c r="M158" s="54" t="s">
        <v>24</v>
      </c>
      <c r="N158" s="53" t="s">
        <v>67</v>
      </c>
      <c r="O158" s="53"/>
      <c r="P158" s="26"/>
      <c r="Q158" s="27"/>
    </row>
    <row r="159" spans="1:17" s="17" customFormat="1" ht="20.100000000000001" customHeight="1">
      <c r="A159" s="58">
        <v>151</v>
      </c>
      <c r="B159" s="51" t="s">
        <v>48</v>
      </c>
      <c r="C159" s="52" t="s">
        <v>184</v>
      </c>
      <c r="D159" s="26" t="s">
        <v>185</v>
      </c>
      <c r="E159" s="27" t="s">
        <v>186</v>
      </c>
      <c r="F159" s="53" t="s">
        <v>187</v>
      </c>
      <c r="G159" s="18">
        <v>7.63</v>
      </c>
      <c r="H159" s="24">
        <v>102</v>
      </c>
      <c r="I159" s="24">
        <v>4</v>
      </c>
      <c r="J159" s="24">
        <v>0</v>
      </c>
      <c r="K159" s="63">
        <f>SUM(H159:J159)</f>
        <v>106</v>
      </c>
      <c r="L159" s="25">
        <v>120</v>
      </c>
      <c r="M159" s="54" t="s">
        <v>24</v>
      </c>
      <c r="N159" s="53" t="s">
        <v>67</v>
      </c>
      <c r="O159" s="53"/>
      <c r="P159" s="26"/>
      <c r="Q159" s="27"/>
    </row>
    <row r="160" spans="1:17" s="17" customFormat="1" ht="20.100000000000001" customHeight="1">
      <c r="A160" s="58">
        <v>152</v>
      </c>
      <c r="B160" s="51" t="s">
        <v>48</v>
      </c>
      <c r="C160" s="52" t="s">
        <v>479</v>
      </c>
      <c r="D160" s="26" t="s">
        <v>480</v>
      </c>
      <c r="E160" s="27" t="s">
        <v>481</v>
      </c>
      <c r="F160" s="53" t="s">
        <v>187</v>
      </c>
      <c r="G160" s="18">
        <v>7.22</v>
      </c>
      <c r="H160" s="24">
        <v>102</v>
      </c>
      <c r="I160" s="24">
        <v>4</v>
      </c>
      <c r="J160" s="24">
        <v>0</v>
      </c>
      <c r="K160" s="63">
        <f>SUM(H160:J160)</f>
        <v>106</v>
      </c>
      <c r="L160" s="25">
        <v>120</v>
      </c>
      <c r="M160" s="54" t="s">
        <v>24</v>
      </c>
      <c r="N160" s="53" t="s">
        <v>67</v>
      </c>
      <c r="O160" s="53"/>
      <c r="P160" s="26"/>
      <c r="Q160" s="27"/>
    </row>
    <row r="161" spans="1:17" s="17" customFormat="1" ht="20.100000000000001" customHeight="1">
      <c r="A161" s="58">
        <v>153</v>
      </c>
      <c r="B161" s="51" t="s">
        <v>48</v>
      </c>
      <c r="C161" s="52" t="s">
        <v>482</v>
      </c>
      <c r="D161" s="26" t="s">
        <v>483</v>
      </c>
      <c r="E161" s="27" t="s">
        <v>477</v>
      </c>
      <c r="F161" s="53" t="s">
        <v>187</v>
      </c>
      <c r="G161" s="18">
        <v>6.78</v>
      </c>
      <c r="H161" s="24">
        <v>104</v>
      </c>
      <c r="I161" s="24">
        <v>4</v>
      </c>
      <c r="J161" s="24">
        <v>0</v>
      </c>
      <c r="K161" s="63">
        <f>SUM(H161:J161)</f>
        <v>108</v>
      </c>
      <c r="L161" s="25">
        <v>120</v>
      </c>
      <c r="M161" s="54" t="s">
        <v>28</v>
      </c>
      <c r="N161" s="53" t="s">
        <v>67</v>
      </c>
      <c r="O161" s="53"/>
      <c r="P161" s="26"/>
      <c r="Q161" s="27"/>
    </row>
    <row r="162" spans="1:17" s="17" customFormat="1" ht="20.100000000000001" customHeight="1">
      <c r="A162" s="58">
        <v>154</v>
      </c>
      <c r="B162" s="51" t="s">
        <v>48</v>
      </c>
      <c r="C162" s="52" t="s">
        <v>421</v>
      </c>
      <c r="D162" s="26" t="s">
        <v>42</v>
      </c>
      <c r="E162" s="27" t="s">
        <v>422</v>
      </c>
      <c r="F162" s="53" t="s">
        <v>187</v>
      </c>
      <c r="G162" s="18">
        <v>7.87</v>
      </c>
      <c r="H162" s="24">
        <v>102</v>
      </c>
      <c r="I162" s="24">
        <v>4</v>
      </c>
      <c r="J162" s="24">
        <v>0</v>
      </c>
      <c r="K162" s="63">
        <f>SUM(H162:J162)</f>
        <v>106</v>
      </c>
      <c r="L162" s="25">
        <v>120</v>
      </c>
      <c r="M162" s="54" t="s">
        <v>24</v>
      </c>
      <c r="N162" s="53" t="s">
        <v>67</v>
      </c>
      <c r="O162" s="53"/>
      <c r="P162" s="26"/>
      <c r="Q162" s="27"/>
    </row>
    <row r="163" spans="1:17" s="17" customFormat="1" ht="20.100000000000001" customHeight="1">
      <c r="A163" s="58">
        <v>155</v>
      </c>
      <c r="B163" s="51" t="s">
        <v>48</v>
      </c>
      <c r="C163" s="52" t="s">
        <v>411</v>
      </c>
      <c r="D163" s="26" t="s">
        <v>412</v>
      </c>
      <c r="E163" s="27" t="s">
        <v>52</v>
      </c>
      <c r="F163" s="53" t="s">
        <v>187</v>
      </c>
      <c r="G163" s="18">
        <v>7.99</v>
      </c>
      <c r="H163" s="24">
        <v>102</v>
      </c>
      <c r="I163" s="24">
        <v>4</v>
      </c>
      <c r="J163" s="24">
        <v>0</v>
      </c>
      <c r="K163" s="63">
        <f>SUM(H163:J163)</f>
        <v>106</v>
      </c>
      <c r="L163" s="25">
        <v>120</v>
      </c>
      <c r="M163" s="54" t="s">
        <v>24</v>
      </c>
      <c r="N163" s="53" t="s">
        <v>395</v>
      </c>
      <c r="O163" s="53"/>
      <c r="P163" s="26"/>
      <c r="Q163" s="27"/>
    </row>
    <row r="164" spans="1:17" s="17" customFormat="1" ht="20.100000000000001" customHeight="1">
      <c r="A164" s="58">
        <v>156</v>
      </c>
      <c r="B164" s="51" t="s">
        <v>48</v>
      </c>
      <c r="C164" s="52" t="s">
        <v>470</v>
      </c>
      <c r="D164" s="26" t="s">
        <v>471</v>
      </c>
      <c r="E164" s="27" t="s">
        <v>472</v>
      </c>
      <c r="F164" s="53" t="s">
        <v>187</v>
      </c>
      <c r="G164" s="18">
        <v>8.57</v>
      </c>
      <c r="H164" s="24">
        <v>102</v>
      </c>
      <c r="I164" s="24">
        <v>4</v>
      </c>
      <c r="J164" s="24">
        <v>0</v>
      </c>
      <c r="K164" s="63">
        <f>SUM(H164:J164)</f>
        <v>106</v>
      </c>
      <c r="L164" s="25">
        <v>120</v>
      </c>
      <c r="M164" s="54" t="s">
        <v>24</v>
      </c>
      <c r="N164" s="53" t="s">
        <v>67</v>
      </c>
      <c r="O164" s="53"/>
      <c r="P164" s="26"/>
      <c r="Q164" s="27"/>
    </row>
    <row r="165" spans="1:17" s="17" customFormat="1" ht="20.100000000000001" customHeight="1">
      <c r="A165" s="58">
        <v>157</v>
      </c>
      <c r="B165" s="51" t="s">
        <v>48</v>
      </c>
      <c r="C165" s="52" t="s">
        <v>473</v>
      </c>
      <c r="D165" s="26" t="s">
        <v>474</v>
      </c>
      <c r="E165" s="27" t="s">
        <v>475</v>
      </c>
      <c r="F165" s="53" t="s">
        <v>187</v>
      </c>
      <c r="G165" s="18">
        <v>8.0500000000000007</v>
      </c>
      <c r="H165" s="24">
        <v>102</v>
      </c>
      <c r="I165" s="24">
        <v>4</v>
      </c>
      <c r="J165" s="24">
        <v>3</v>
      </c>
      <c r="K165" s="63">
        <f>SUM(H165:J165)</f>
        <v>109</v>
      </c>
      <c r="L165" s="25">
        <v>120</v>
      </c>
      <c r="M165" s="54" t="s">
        <v>24</v>
      </c>
      <c r="N165" s="53" t="s">
        <v>67</v>
      </c>
      <c r="O165" s="53"/>
      <c r="P165" s="26"/>
      <c r="Q165" s="27"/>
    </row>
    <row r="166" spans="1:17" s="17" customFormat="1" ht="20.100000000000001" customHeight="1">
      <c r="A166" s="58">
        <v>158</v>
      </c>
      <c r="B166" s="51" t="s">
        <v>48</v>
      </c>
      <c r="C166" s="52" t="s">
        <v>406</v>
      </c>
      <c r="D166" s="26" t="s">
        <v>408</v>
      </c>
      <c r="E166" s="27" t="s">
        <v>407</v>
      </c>
      <c r="F166" s="53" t="s">
        <v>187</v>
      </c>
      <c r="G166" s="18">
        <v>8.02</v>
      </c>
      <c r="H166" s="24">
        <v>102</v>
      </c>
      <c r="I166" s="24">
        <v>4</v>
      </c>
      <c r="J166" s="24">
        <v>0</v>
      </c>
      <c r="K166" s="63">
        <f>SUM(H166:J166)</f>
        <v>106</v>
      </c>
      <c r="L166" s="25">
        <v>120</v>
      </c>
      <c r="M166" s="54" t="s">
        <v>24</v>
      </c>
      <c r="N166" s="53" t="s">
        <v>67</v>
      </c>
      <c r="O166" s="53"/>
      <c r="P166" s="26"/>
      <c r="Q166" s="27"/>
    </row>
    <row r="167" spans="1:17" s="17" customFormat="1" ht="20.100000000000001" customHeight="1">
      <c r="A167" s="58">
        <v>159</v>
      </c>
      <c r="B167" s="51" t="s">
        <v>48</v>
      </c>
      <c r="C167" s="52" t="s">
        <v>360</v>
      </c>
      <c r="D167" s="26" t="s">
        <v>361</v>
      </c>
      <c r="E167" s="27" t="s">
        <v>362</v>
      </c>
      <c r="F167" s="53" t="s">
        <v>187</v>
      </c>
      <c r="G167" s="18">
        <v>8.32</v>
      </c>
      <c r="H167" s="24">
        <v>106</v>
      </c>
      <c r="I167" s="24">
        <v>4</v>
      </c>
      <c r="J167" s="24">
        <v>0</v>
      </c>
      <c r="K167" s="63">
        <f>SUM(H167:J167)</f>
        <v>110</v>
      </c>
      <c r="L167" s="25">
        <v>120</v>
      </c>
      <c r="M167" s="54" t="s">
        <v>24</v>
      </c>
      <c r="N167" s="53" t="s">
        <v>67</v>
      </c>
      <c r="O167" s="53"/>
      <c r="P167" s="26"/>
      <c r="Q167" s="27"/>
    </row>
    <row r="168" spans="1:17" s="17" customFormat="1" ht="20.100000000000001" customHeight="1">
      <c r="A168" s="58">
        <v>160</v>
      </c>
      <c r="B168" s="51" t="s">
        <v>48</v>
      </c>
      <c r="C168" s="52" t="s">
        <v>426</v>
      </c>
      <c r="D168" s="26" t="s">
        <v>427</v>
      </c>
      <c r="E168" s="27" t="s">
        <v>115</v>
      </c>
      <c r="F168" s="53" t="s">
        <v>187</v>
      </c>
      <c r="G168" s="18">
        <v>6.94</v>
      </c>
      <c r="H168" s="24">
        <v>102</v>
      </c>
      <c r="I168" s="24">
        <v>4</v>
      </c>
      <c r="J168" s="24">
        <v>0</v>
      </c>
      <c r="K168" s="63">
        <f>SUM(H168:J168)</f>
        <v>106</v>
      </c>
      <c r="L168" s="25">
        <v>120</v>
      </c>
      <c r="M168" s="54" t="s">
        <v>28</v>
      </c>
      <c r="N168" s="53" t="s">
        <v>67</v>
      </c>
      <c r="O168" s="53"/>
      <c r="P168" s="26"/>
      <c r="Q168" s="27"/>
    </row>
    <row r="169" spans="1:17" s="17" customFormat="1" ht="20.100000000000001" customHeight="1">
      <c r="A169" s="58">
        <v>161</v>
      </c>
      <c r="B169" s="51" t="s">
        <v>48</v>
      </c>
      <c r="C169" s="52" t="s">
        <v>413</v>
      </c>
      <c r="D169" s="26" t="s">
        <v>42</v>
      </c>
      <c r="E169" s="27" t="s">
        <v>352</v>
      </c>
      <c r="F169" s="53" t="s">
        <v>187</v>
      </c>
      <c r="G169" s="18">
        <v>7.74</v>
      </c>
      <c r="H169" s="24">
        <v>102</v>
      </c>
      <c r="I169" s="24">
        <v>4</v>
      </c>
      <c r="J169" s="24">
        <v>0</v>
      </c>
      <c r="K169" s="63">
        <f>SUM(H169:J169)</f>
        <v>106</v>
      </c>
      <c r="L169" s="25">
        <v>120</v>
      </c>
      <c r="M169" s="54" t="s">
        <v>24</v>
      </c>
      <c r="N169" s="53" t="s">
        <v>67</v>
      </c>
      <c r="O169" s="53"/>
      <c r="P169" s="26"/>
      <c r="Q169" s="27"/>
    </row>
    <row r="170" spans="1:17" s="17" customFormat="1" ht="20.100000000000001" customHeight="1">
      <c r="A170" s="58">
        <v>162</v>
      </c>
      <c r="B170" s="51" t="s">
        <v>48</v>
      </c>
      <c r="C170" s="52" t="s">
        <v>414</v>
      </c>
      <c r="D170" s="26" t="s">
        <v>415</v>
      </c>
      <c r="E170" s="27" t="s">
        <v>416</v>
      </c>
      <c r="F170" s="53" t="s">
        <v>189</v>
      </c>
      <c r="G170" s="18">
        <v>7.86</v>
      </c>
      <c r="H170" s="24">
        <v>102</v>
      </c>
      <c r="I170" s="24">
        <v>4</v>
      </c>
      <c r="J170" s="24">
        <v>0</v>
      </c>
      <c r="K170" s="63">
        <f>SUM(H170:J170)</f>
        <v>106</v>
      </c>
      <c r="L170" s="25">
        <v>120</v>
      </c>
      <c r="M170" s="54" t="s">
        <v>24</v>
      </c>
      <c r="N170" s="53" t="s">
        <v>215</v>
      </c>
      <c r="O170" s="53"/>
      <c r="P170" s="26"/>
      <c r="Q170" s="27"/>
    </row>
    <row r="171" spans="1:17" s="17" customFormat="1" ht="20.100000000000001" customHeight="1">
      <c r="A171" s="58">
        <v>163</v>
      </c>
      <c r="B171" s="51" t="s">
        <v>48</v>
      </c>
      <c r="C171" s="52" t="s">
        <v>511</v>
      </c>
      <c r="D171" s="26" t="s">
        <v>42</v>
      </c>
      <c r="E171" s="27" t="s">
        <v>53</v>
      </c>
      <c r="F171" s="53" t="s">
        <v>189</v>
      </c>
      <c r="G171" s="18">
        <v>7.16</v>
      </c>
      <c r="H171" s="24">
        <v>103</v>
      </c>
      <c r="I171" s="24">
        <v>4</v>
      </c>
      <c r="J171" s="24">
        <v>0</v>
      </c>
      <c r="K171" s="63">
        <f>SUM(H171:J171)</f>
        <v>107</v>
      </c>
      <c r="L171" s="25">
        <v>120</v>
      </c>
      <c r="M171" s="54" t="s">
        <v>24</v>
      </c>
      <c r="N171" s="53" t="s">
        <v>67</v>
      </c>
      <c r="O171" s="53"/>
      <c r="P171" s="26"/>
      <c r="Q171" s="27"/>
    </row>
    <row r="172" spans="1:17" s="17" customFormat="1" ht="20.100000000000001" customHeight="1">
      <c r="A172" s="58">
        <v>164</v>
      </c>
      <c r="B172" s="51" t="s">
        <v>48</v>
      </c>
      <c r="C172" s="52" t="s">
        <v>393</v>
      </c>
      <c r="D172" s="26" t="s">
        <v>394</v>
      </c>
      <c r="E172" s="27" t="s">
        <v>292</v>
      </c>
      <c r="F172" s="53" t="s">
        <v>189</v>
      </c>
      <c r="G172" s="18">
        <v>7.82</v>
      </c>
      <c r="H172" s="24">
        <v>104</v>
      </c>
      <c r="I172" s="24">
        <v>4</v>
      </c>
      <c r="J172" s="24">
        <v>0</v>
      </c>
      <c r="K172" s="63">
        <f>SUM(H172:J172)</f>
        <v>108</v>
      </c>
      <c r="L172" s="25">
        <v>120</v>
      </c>
      <c r="M172" s="54" t="s">
        <v>24</v>
      </c>
      <c r="N172" s="53" t="s">
        <v>395</v>
      </c>
      <c r="O172" s="53"/>
      <c r="P172" s="26"/>
      <c r="Q172" s="27"/>
    </row>
    <row r="173" spans="1:17" s="17" customFormat="1" ht="20.100000000000001" customHeight="1">
      <c r="A173" s="58">
        <v>165</v>
      </c>
      <c r="B173" s="51" t="s">
        <v>48</v>
      </c>
      <c r="C173" s="52" t="s">
        <v>188</v>
      </c>
      <c r="D173" s="26" t="s">
        <v>181</v>
      </c>
      <c r="E173" s="27" t="s">
        <v>33</v>
      </c>
      <c r="F173" s="53" t="s">
        <v>189</v>
      </c>
      <c r="G173" s="18">
        <v>7.82</v>
      </c>
      <c r="H173" s="24">
        <v>102</v>
      </c>
      <c r="I173" s="24">
        <v>4</v>
      </c>
      <c r="J173" s="24">
        <v>0</v>
      </c>
      <c r="K173" s="63">
        <f>SUM(H173:J173)</f>
        <v>106</v>
      </c>
      <c r="L173" s="25">
        <v>120</v>
      </c>
      <c r="M173" s="54" t="s">
        <v>24</v>
      </c>
      <c r="N173" s="53" t="s">
        <v>183</v>
      </c>
      <c r="O173" s="53"/>
      <c r="P173" s="26"/>
      <c r="Q173" s="27"/>
    </row>
    <row r="174" spans="1:17" s="17" customFormat="1" ht="20.100000000000001" customHeight="1">
      <c r="A174" s="58">
        <v>166</v>
      </c>
      <c r="B174" s="51" t="s">
        <v>48</v>
      </c>
      <c r="C174" s="52" t="s">
        <v>190</v>
      </c>
      <c r="D174" s="26" t="s">
        <v>191</v>
      </c>
      <c r="E174" s="27" t="s">
        <v>30</v>
      </c>
      <c r="F174" s="53" t="s">
        <v>189</v>
      </c>
      <c r="G174" s="18">
        <v>7.91</v>
      </c>
      <c r="H174" s="24">
        <v>104</v>
      </c>
      <c r="I174" s="24">
        <v>4</v>
      </c>
      <c r="J174" s="24">
        <v>0</v>
      </c>
      <c r="K174" s="63">
        <f>SUM(H174:J174)</f>
        <v>108</v>
      </c>
      <c r="L174" s="25">
        <v>120</v>
      </c>
      <c r="M174" s="54" t="s">
        <v>24</v>
      </c>
      <c r="N174" s="53" t="s">
        <v>67</v>
      </c>
      <c r="O174" s="53"/>
      <c r="P174" s="26"/>
      <c r="Q174" s="27"/>
    </row>
    <row r="175" spans="1:17" s="17" customFormat="1" ht="20.100000000000001" customHeight="1">
      <c r="A175" s="58">
        <v>167</v>
      </c>
      <c r="B175" s="51" t="s">
        <v>48</v>
      </c>
      <c r="C175" s="52" t="s">
        <v>403</v>
      </c>
      <c r="D175" s="26" t="s">
        <v>404</v>
      </c>
      <c r="E175" s="27" t="s">
        <v>405</v>
      </c>
      <c r="F175" s="53" t="s">
        <v>189</v>
      </c>
      <c r="G175" s="18">
        <v>8.16</v>
      </c>
      <c r="H175" s="24">
        <v>102</v>
      </c>
      <c r="I175" s="24">
        <v>4</v>
      </c>
      <c r="J175" s="24">
        <v>0</v>
      </c>
      <c r="K175" s="63">
        <f>SUM(H175:J175)</f>
        <v>106</v>
      </c>
      <c r="L175" s="25">
        <v>120</v>
      </c>
      <c r="M175" s="54" t="s">
        <v>24</v>
      </c>
      <c r="N175" s="53" t="s">
        <v>67</v>
      </c>
      <c r="O175" s="53"/>
      <c r="P175" s="26"/>
      <c r="Q175" s="27"/>
    </row>
    <row r="176" spans="1:17" s="17" customFormat="1" ht="20.100000000000001" customHeight="1">
      <c r="A176" s="58">
        <v>168</v>
      </c>
      <c r="B176" s="51" t="s">
        <v>48</v>
      </c>
      <c r="C176" s="52" t="s">
        <v>359</v>
      </c>
      <c r="D176" s="26" t="s">
        <v>181</v>
      </c>
      <c r="E176" s="27" t="s">
        <v>38</v>
      </c>
      <c r="F176" s="53" t="s">
        <v>189</v>
      </c>
      <c r="G176" s="18">
        <v>8.08</v>
      </c>
      <c r="H176" s="24">
        <v>102</v>
      </c>
      <c r="I176" s="24">
        <v>4</v>
      </c>
      <c r="J176" s="24">
        <v>0</v>
      </c>
      <c r="K176" s="63">
        <f>SUM(H176:J176)</f>
        <v>106</v>
      </c>
      <c r="L176" s="25">
        <v>120</v>
      </c>
      <c r="M176" s="54" t="s">
        <v>24</v>
      </c>
      <c r="N176" s="53" t="s">
        <v>67</v>
      </c>
      <c r="O176" s="53"/>
      <c r="P176" s="26"/>
      <c r="Q176" s="27"/>
    </row>
    <row r="177" spans="1:17" s="17" customFormat="1" ht="20.100000000000001" customHeight="1">
      <c r="A177" s="58">
        <v>169</v>
      </c>
      <c r="B177" s="51" t="s">
        <v>48</v>
      </c>
      <c r="C177" s="52" t="s">
        <v>464</v>
      </c>
      <c r="D177" s="26" t="s">
        <v>465</v>
      </c>
      <c r="E177" s="27" t="s">
        <v>466</v>
      </c>
      <c r="F177" s="53" t="s">
        <v>189</v>
      </c>
      <c r="G177" s="18">
        <v>8.75</v>
      </c>
      <c r="H177" s="24">
        <v>104</v>
      </c>
      <c r="I177" s="24">
        <v>4</v>
      </c>
      <c r="J177" s="24">
        <v>0</v>
      </c>
      <c r="K177" s="63">
        <f>SUM(H177:J177)</f>
        <v>108</v>
      </c>
      <c r="L177" s="25">
        <v>120</v>
      </c>
      <c r="M177" s="54" t="s">
        <v>24</v>
      </c>
      <c r="N177" s="53" t="s">
        <v>67</v>
      </c>
      <c r="O177" s="53"/>
      <c r="P177" s="26"/>
      <c r="Q177" s="27"/>
    </row>
    <row r="178" spans="1:17" s="17" customFormat="1" ht="20.100000000000001" customHeight="1">
      <c r="A178" s="58">
        <v>170</v>
      </c>
      <c r="B178" s="51" t="s">
        <v>48</v>
      </c>
      <c r="C178" s="52" t="s">
        <v>498</v>
      </c>
      <c r="D178" s="26" t="s">
        <v>499</v>
      </c>
      <c r="E178" s="27" t="s">
        <v>127</v>
      </c>
      <c r="F178" s="53" t="s">
        <v>189</v>
      </c>
      <c r="G178" s="18">
        <v>7.98</v>
      </c>
      <c r="H178" s="24">
        <v>102</v>
      </c>
      <c r="I178" s="24">
        <v>4</v>
      </c>
      <c r="J178" s="24">
        <v>0</v>
      </c>
      <c r="K178" s="63">
        <f>SUM(H178:J178)</f>
        <v>106</v>
      </c>
      <c r="L178" s="25">
        <v>120</v>
      </c>
      <c r="M178" s="54" t="s">
        <v>24</v>
      </c>
      <c r="N178" s="53" t="s">
        <v>140</v>
      </c>
      <c r="O178" s="53"/>
      <c r="P178" s="26"/>
      <c r="Q178" s="27"/>
    </row>
    <row r="179" spans="1:17" s="17" customFormat="1" ht="20.100000000000001" customHeight="1">
      <c r="A179" s="58">
        <v>171</v>
      </c>
      <c r="B179" s="51" t="s">
        <v>48</v>
      </c>
      <c r="C179" s="52" t="s">
        <v>441</v>
      </c>
      <c r="D179" s="26" t="s">
        <v>408</v>
      </c>
      <c r="E179" s="27" t="s">
        <v>442</v>
      </c>
      <c r="F179" s="53" t="s">
        <v>189</v>
      </c>
      <c r="G179" s="18">
        <v>7.26</v>
      </c>
      <c r="H179" s="24">
        <v>102</v>
      </c>
      <c r="I179" s="24">
        <v>4</v>
      </c>
      <c r="J179" s="24">
        <v>0</v>
      </c>
      <c r="K179" s="63">
        <f>SUM(H179:J179)</f>
        <v>106</v>
      </c>
      <c r="L179" s="25">
        <v>120</v>
      </c>
      <c r="M179" s="54" t="s">
        <v>24</v>
      </c>
      <c r="N179" s="53" t="s">
        <v>67</v>
      </c>
      <c r="O179" s="53"/>
      <c r="P179" s="26"/>
      <c r="Q179" s="27"/>
    </row>
    <row r="180" spans="1:17" s="17" customFormat="1" ht="20.100000000000001" customHeight="1">
      <c r="A180" s="58">
        <v>172</v>
      </c>
      <c r="B180" s="51" t="s">
        <v>48</v>
      </c>
      <c r="C180" s="52" t="s">
        <v>495</v>
      </c>
      <c r="D180" s="26" t="s">
        <v>496</v>
      </c>
      <c r="E180" s="27" t="s">
        <v>497</v>
      </c>
      <c r="F180" s="53" t="s">
        <v>189</v>
      </c>
      <c r="G180" s="18">
        <v>8.06</v>
      </c>
      <c r="H180" s="24">
        <v>99</v>
      </c>
      <c r="I180" s="24">
        <v>4</v>
      </c>
      <c r="J180" s="24">
        <v>3</v>
      </c>
      <c r="K180" s="63">
        <f>SUM(H180:J180)</f>
        <v>106</v>
      </c>
      <c r="L180" s="25">
        <v>120</v>
      </c>
      <c r="M180" s="54" t="s">
        <v>24</v>
      </c>
      <c r="N180" s="53" t="s">
        <v>67</v>
      </c>
      <c r="O180" s="53"/>
      <c r="P180" s="26"/>
      <c r="Q180" s="27"/>
    </row>
    <row r="181" spans="1:17" s="17" customFormat="1" ht="20.100000000000001" customHeight="1">
      <c r="A181" s="58">
        <v>173</v>
      </c>
      <c r="B181" s="51" t="s">
        <v>48</v>
      </c>
      <c r="C181" s="52" t="s">
        <v>430</v>
      </c>
      <c r="D181" s="26" t="s">
        <v>185</v>
      </c>
      <c r="E181" s="27" t="s">
        <v>68</v>
      </c>
      <c r="F181" s="53" t="s">
        <v>431</v>
      </c>
      <c r="G181" s="18">
        <v>7.8</v>
      </c>
      <c r="H181" s="24">
        <f>77+15</f>
        <v>92</v>
      </c>
      <c r="I181" s="24">
        <v>4</v>
      </c>
      <c r="J181" s="24">
        <v>6</v>
      </c>
      <c r="K181" s="63">
        <f>SUM(H181:J181)</f>
        <v>102</v>
      </c>
      <c r="L181" s="25">
        <v>122</v>
      </c>
      <c r="M181" s="54" t="s">
        <v>24</v>
      </c>
      <c r="N181" s="53" t="s">
        <v>67</v>
      </c>
      <c r="O181" s="53"/>
      <c r="P181" s="26"/>
      <c r="Q181" s="27"/>
    </row>
    <row r="182" spans="1:17" s="17" customFormat="1" ht="20.100000000000001" customHeight="1">
      <c r="A182" s="58">
        <v>174</v>
      </c>
      <c r="B182" s="51" t="s">
        <v>69</v>
      </c>
      <c r="C182" s="52" t="s">
        <v>534</v>
      </c>
      <c r="D182" s="26" t="s">
        <v>536</v>
      </c>
      <c r="E182" s="27" t="s">
        <v>535</v>
      </c>
      <c r="F182" s="53" t="s">
        <v>73</v>
      </c>
      <c r="G182" s="18">
        <v>6.05</v>
      </c>
      <c r="H182" s="24">
        <v>99</v>
      </c>
      <c r="I182" s="24">
        <v>4</v>
      </c>
      <c r="J182" s="24">
        <v>5</v>
      </c>
      <c r="K182" s="63">
        <f>SUM(H182:J182)</f>
        <v>108</v>
      </c>
      <c r="L182" s="25">
        <v>120</v>
      </c>
      <c r="M182" s="54" t="s">
        <v>28</v>
      </c>
      <c r="N182" s="53" t="s">
        <v>67</v>
      </c>
      <c r="O182" s="53"/>
      <c r="P182" s="26"/>
      <c r="Q182" s="27"/>
    </row>
    <row r="183" spans="1:17" s="17" customFormat="1" ht="20.100000000000001" customHeight="1">
      <c r="A183" s="58">
        <v>175</v>
      </c>
      <c r="B183" s="51" t="s">
        <v>69</v>
      </c>
      <c r="C183" s="52" t="s">
        <v>210</v>
      </c>
      <c r="D183" s="26" t="s">
        <v>211</v>
      </c>
      <c r="E183" s="27" t="s">
        <v>45</v>
      </c>
      <c r="F183" s="53" t="s">
        <v>73</v>
      </c>
      <c r="G183" s="18">
        <v>7.08</v>
      </c>
      <c r="H183" s="24">
        <v>104</v>
      </c>
      <c r="I183" s="24">
        <v>4</v>
      </c>
      <c r="J183" s="24">
        <v>0</v>
      </c>
      <c r="K183" s="63">
        <f>SUM(H183:J183)</f>
        <v>108</v>
      </c>
      <c r="L183" s="25">
        <v>120</v>
      </c>
      <c r="M183" s="54" t="s">
        <v>24</v>
      </c>
      <c r="N183" s="53" t="s">
        <v>67</v>
      </c>
      <c r="O183" s="53"/>
      <c r="P183" s="56"/>
      <c r="Q183" s="27"/>
    </row>
    <row r="184" spans="1:17" s="17" customFormat="1" ht="20.100000000000001" customHeight="1">
      <c r="A184" s="58">
        <v>176</v>
      </c>
      <c r="B184" s="51" t="s">
        <v>69</v>
      </c>
      <c r="C184" s="29" t="s">
        <v>70</v>
      </c>
      <c r="D184" s="26" t="s">
        <v>71</v>
      </c>
      <c r="E184" s="27" t="s">
        <v>72</v>
      </c>
      <c r="F184" s="53" t="s">
        <v>73</v>
      </c>
      <c r="G184" s="18">
        <v>7.94</v>
      </c>
      <c r="H184" s="24">
        <v>111</v>
      </c>
      <c r="I184" s="24">
        <v>4</v>
      </c>
      <c r="J184" s="24">
        <v>0</v>
      </c>
      <c r="K184" s="63">
        <f>SUM(H184:J184)</f>
        <v>115</v>
      </c>
      <c r="L184" s="25">
        <v>120</v>
      </c>
      <c r="M184" s="54" t="s">
        <v>24</v>
      </c>
      <c r="N184" s="53" t="s">
        <v>67</v>
      </c>
      <c r="O184" s="53"/>
      <c r="P184" s="26"/>
      <c r="Q184" s="27"/>
    </row>
    <row r="185" spans="1:17" s="17" customFormat="1" ht="20.100000000000001" customHeight="1">
      <c r="A185" s="58">
        <v>177</v>
      </c>
      <c r="B185" s="51" t="s">
        <v>69</v>
      </c>
      <c r="C185" s="52" t="s">
        <v>202</v>
      </c>
      <c r="D185" s="26" t="s">
        <v>203</v>
      </c>
      <c r="E185" s="27" t="s">
        <v>204</v>
      </c>
      <c r="F185" s="53" t="s">
        <v>76</v>
      </c>
      <c r="G185" s="18">
        <v>7.52</v>
      </c>
      <c r="H185" s="24">
        <v>97</v>
      </c>
      <c r="I185" s="24">
        <v>4</v>
      </c>
      <c r="J185" s="24">
        <v>6</v>
      </c>
      <c r="K185" s="63">
        <f>SUM(H185:J185)</f>
        <v>107</v>
      </c>
      <c r="L185" s="25">
        <v>120</v>
      </c>
      <c r="M185" s="54" t="s">
        <v>24</v>
      </c>
      <c r="N185" s="53" t="s">
        <v>67</v>
      </c>
      <c r="O185" s="53"/>
      <c r="P185" s="26"/>
      <c r="Q185" s="27"/>
    </row>
    <row r="186" spans="1:17" s="17" customFormat="1" ht="20.100000000000001" customHeight="1">
      <c r="A186" s="58">
        <v>178</v>
      </c>
      <c r="B186" s="44" t="s">
        <v>69</v>
      </c>
      <c r="C186" s="28" t="s">
        <v>74</v>
      </c>
      <c r="D186" s="30" t="s">
        <v>75</v>
      </c>
      <c r="E186" s="31" t="s">
        <v>26</v>
      </c>
      <c r="F186" s="22" t="s">
        <v>76</v>
      </c>
      <c r="G186" s="18">
        <v>6.86</v>
      </c>
      <c r="H186" s="19">
        <v>99</v>
      </c>
      <c r="I186" s="19">
        <v>4</v>
      </c>
      <c r="J186" s="19">
        <v>4</v>
      </c>
      <c r="K186" s="63">
        <f>SUM(H186:J186)</f>
        <v>107</v>
      </c>
      <c r="L186" s="20">
        <v>120</v>
      </c>
      <c r="M186" s="21" t="s">
        <v>28</v>
      </c>
      <c r="N186" s="22" t="s">
        <v>67</v>
      </c>
      <c r="O186" s="22"/>
      <c r="P186" s="30"/>
      <c r="Q186" s="31"/>
    </row>
    <row r="187" spans="1:17" s="17" customFormat="1" ht="20.100000000000001" customHeight="1">
      <c r="A187" s="58">
        <v>179</v>
      </c>
      <c r="B187" s="51" t="s">
        <v>69</v>
      </c>
      <c r="C187" s="52" t="s">
        <v>205</v>
      </c>
      <c r="D187" s="26" t="s">
        <v>206</v>
      </c>
      <c r="E187" s="27" t="s">
        <v>57</v>
      </c>
      <c r="F187" s="53" t="s">
        <v>76</v>
      </c>
      <c r="G187" s="23">
        <v>7.44</v>
      </c>
      <c r="H187" s="24">
        <v>99</v>
      </c>
      <c r="I187" s="24">
        <v>4</v>
      </c>
      <c r="J187" s="24">
        <v>6</v>
      </c>
      <c r="K187" s="63">
        <f>SUM(H187:J187)</f>
        <v>109</v>
      </c>
      <c r="L187" s="25">
        <v>120</v>
      </c>
      <c r="M187" s="54" t="s">
        <v>28</v>
      </c>
      <c r="N187" s="53" t="s">
        <v>67</v>
      </c>
      <c r="O187" s="53"/>
      <c r="P187" s="26"/>
      <c r="Q187" s="27"/>
    </row>
    <row r="188" spans="1:17" s="17" customFormat="1" ht="20.100000000000001" customHeight="1">
      <c r="A188" s="58">
        <v>180</v>
      </c>
      <c r="B188" s="51" t="s">
        <v>69</v>
      </c>
      <c r="C188" s="52" t="s">
        <v>82</v>
      </c>
      <c r="D188" s="26" t="s">
        <v>83</v>
      </c>
      <c r="E188" s="27" t="s">
        <v>31</v>
      </c>
      <c r="F188" s="53" t="s">
        <v>76</v>
      </c>
      <c r="G188" s="23">
        <v>7.44</v>
      </c>
      <c r="H188" s="24">
        <v>98</v>
      </c>
      <c r="I188" s="24">
        <v>4</v>
      </c>
      <c r="J188" s="24">
        <v>6</v>
      </c>
      <c r="K188" s="63">
        <f>SUM(H188:J188)</f>
        <v>108</v>
      </c>
      <c r="L188" s="25">
        <v>120</v>
      </c>
      <c r="M188" s="54" t="s">
        <v>28</v>
      </c>
      <c r="N188" s="53" t="s">
        <v>67</v>
      </c>
      <c r="O188" s="53"/>
      <c r="P188" s="26"/>
      <c r="Q188" s="27"/>
    </row>
    <row r="189" spans="1:17" s="17" customFormat="1" ht="20.100000000000001" customHeight="1">
      <c r="A189" s="58">
        <v>181</v>
      </c>
      <c r="B189" s="51" t="s">
        <v>69</v>
      </c>
      <c r="C189" s="52" t="s">
        <v>84</v>
      </c>
      <c r="D189" s="26" t="s">
        <v>51</v>
      </c>
      <c r="E189" s="27" t="s">
        <v>31</v>
      </c>
      <c r="F189" s="53" t="s">
        <v>76</v>
      </c>
      <c r="G189" s="18">
        <v>7.88</v>
      </c>
      <c r="H189" s="24">
        <v>98</v>
      </c>
      <c r="I189" s="24">
        <v>4</v>
      </c>
      <c r="J189" s="24">
        <v>6</v>
      </c>
      <c r="K189" s="63">
        <f>SUM(H189:J189)</f>
        <v>108</v>
      </c>
      <c r="L189" s="25">
        <v>120</v>
      </c>
      <c r="M189" s="54" t="s">
        <v>28</v>
      </c>
      <c r="N189" s="53" t="s">
        <v>67</v>
      </c>
      <c r="O189" s="53"/>
      <c r="P189" s="26"/>
      <c r="Q189" s="27"/>
    </row>
    <row r="190" spans="1:17" s="17" customFormat="1" ht="24.75" customHeight="1">
      <c r="A190" s="83" t="s">
        <v>556</v>
      </c>
      <c r="B190" s="84"/>
      <c r="C190" s="84"/>
      <c r="D190" s="84"/>
      <c r="E190" s="84"/>
      <c r="F190" s="84"/>
      <c r="G190" s="84"/>
      <c r="H190" s="84"/>
      <c r="I190" s="84"/>
      <c r="J190" s="84"/>
      <c r="K190" s="84"/>
      <c r="L190" s="84"/>
      <c r="M190" s="84"/>
      <c r="N190" s="84"/>
      <c r="O190" s="85"/>
      <c r="P190" s="26"/>
      <c r="Q190" s="27"/>
    </row>
    <row r="191" spans="1:17" s="17" customFormat="1" ht="20.100000000000001" customHeight="1">
      <c r="A191" s="58">
        <v>1</v>
      </c>
      <c r="B191" s="44" t="s">
        <v>21</v>
      </c>
      <c r="C191" s="50" t="s">
        <v>237</v>
      </c>
      <c r="D191" s="30" t="s">
        <v>238</v>
      </c>
      <c r="E191" s="31" t="s">
        <v>46</v>
      </c>
      <c r="F191" s="22" t="s">
        <v>214</v>
      </c>
      <c r="G191" s="18">
        <v>6.98</v>
      </c>
      <c r="H191" s="19">
        <v>97</v>
      </c>
      <c r="I191" s="19">
        <v>4</v>
      </c>
      <c r="J191" s="67">
        <v>7</v>
      </c>
      <c r="K191" s="63">
        <f>SUM(H191:J191)</f>
        <v>108</v>
      </c>
      <c r="L191" s="20">
        <v>120</v>
      </c>
      <c r="M191" s="21" t="s">
        <v>28</v>
      </c>
      <c r="N191" s="22" t="s">
        <v>67</v>
      </c>
      <c r="O191" s="53" t="s">
        <v>524</v>
      </c>
      <c r="P191" s="30"/>
      <c r="Q191" s="31"/>
    </row>
    <row r="192" spans="1:17" s="17" customFormat="1" ht="20.100000000000001" customHeight="1">
      <c r="A192" s="58">
        <v>2</v>
      </c>
      <c r="B192" s="51" t="s">
        <v>116</v>
      </c>
      <c r="C192" s="52" t="s">
        <v>304</v>
      </c>
      <c r="D192" s="26" t="s">
        <v>285</v>
      </c>
      <c r="E192" s="27" t="s">
        <v>46</v>
      </c>
      <c r="F192" s="53" t="s">
        <v>243</v>
      </c>
      <c r="G192" s="18">
        <v>7.24</v>
      </c>
      <c r="H192" s="24">
        <v>98</v>
      </c>
      <c r="I192" s="24">
        <v>4</v>
      </c>
      <c r="J192" s="69">
        <v>7</v>
      </c>
      <c r="K192" s="63">
        <f>SUM(H192:J192)</f>
        <v>109</v>
      </c>
      <c r="L192" s="25">
        <v>122</v>
      </c>
      <c r="M192" s="54" t="s">
        <v>24</v>
      </c>
      <c r="N192" s="53" t="s">
        <v>67</v>
      </c>
      <c r="O192" s="53" t="s">
        <v>524</v>
      </c>
      <c r="P192" s="26"/>
      <c r="Q192" s="27"/>
    </row>
    <row r="193" spans="1:17" s="17" customFormat="1" ht="20.100000000000001" customHeight="1">
      <c r="A193" s="58">
        <v>3</v>
      </c>
      <c r="B193" s="51" t="s">
        <v>69</v>
      </c>
      <c r="C193" s="52" t="s">
        <v>207</v>
      </c>
      <c r="D193" s="26" t="s">
        <v>208</v>
      </c>
      <c r="E193" s="27" t="s">
        <v>209</v>
      </c>
      <c r="F193" s="53" t="s">
        <v>73</v>
      </c>
      <c r="G193" s="18">
        <v>7.76</v>
      </c>
      <c r="H193" s="24">
        <v>101</v>
      </c>
      <c r="I193" s="24">
        <v>4</v>
      </c>
      <c r="J193" s="69">
        <v>9</v>
      </c>
      <c r="K193" s="63">
        <f>SUM(H193:J193)</f>
        <v>114</v>
      </c>
      <c r="L193" s="25">
        <v>120</v>
      </c>
      <c r="M193" s="54" t="s">
        <v>24</v>
      </c>
      <c r="N193" s="53" t="s">
        <v>67</v>
      </c>
      <c r="O193" s="53" t="s">
        <v>524</v>
      </c>
      <c r="P193" s="26"/>
      <c r="Q193" s="27"/>
    </row>
    <row r="194" spans="1:17" s="17" customFormat="1" ht="20.100000000000001" customHeight="1">
      <c r="A194" s="58">
        <v>4</v>
      </c>
      <c r="B194" s="51" t="s">
        <v>85</v>
      </c>
      <c r="C194" s="52" t="s">
        <v>308</v>
      </c>
      <c r="D194" s="26" t="s">
        <v>309</v>
      </c>
      <c r="E194" s="27" t="s">
        <v>310</v>
      </c>
      <c r="F194" s="53" t="s">
        <v>311</v>
      </c>
      <c r="G194" s="18">
        <v>7.6</v>
      </c>
      <c r="H194" s="69">
        <v>97</v>
      </c>
      <c r="I194" s="24">
        <v>4</v>
      </c>
      <c r="J194" s="24">
        <v>0</v>
      </c>
      <c r="K194" s="63">
        <f>SUM(H194:J194)</f>
        <v>101</v>
      </c>
      <c r="L194" s="25">
        <v>120</v>
      </c>
      <c r="M194" s="54" t="s">
        <v>24</v>
      </c>
      <c r="N194" s="53" t="s">
        <v>67</v>
      </c>
      <c r="O194" s="53" t="s">
        <v>554</v>
      </c>
      <c r="P194" s="26"/>
      <c r="Q194" s="27"/>
    </row>
    <row r="195" spans="1:17" s="17" customFormat="1" ht="20.100000000000001" customHeight="1">
      <c r="A195" s="58">
        <v>5</v>
      </c>
      <c r="B195" s="51" t="s">
        <v>116</v>
      </c>
      <c r="C195" s="52" t="s">
        <v>276</v>
      </c>
      <c r="D195" s="26" t="s">
        <v>42</v>
      </c>
      <c r="E195" s="27" t="s">
        <v>277</v>
      </c>
      <c r="F195" s="53" t="s">
        <v>278</v>
      </c>
      <c r="G195" s="18">
        <v>7.89</v>
      </c>
      <c r="H195" s="24">
        <v>101</v>
      </c>
      <c r="I195" s="24">
        <v>4</v>
      </c>
      <c r="J195" s="69">
        <v>7</v>
      </c>
      <c r="K195" s="63">
        <f>SUM(H195:J195)</f>
        <v>112</v>
      </c>
      <c r="L195" s="25">
        <v>122</v>
      </c>
      <c r="M195" s="54" t="s">
        <v>24</v>
      </c>
      <c r="N195" s="53" t="s">
        <v>67</v>
      </c>
      <c r="O195" s="53" t="s">
        <v>524</v>
      </c>
      <c r="P195" s="26"/>
      <c r="Q195" s="27"/>
    </row>
    <row r="196" spans="1:17" s="17" customFormat="1" ht="20.100000000000001" customHeight="1">
      <c r="A196" s="58">
        <v>6</v>
      </c>
      <c r="B196" s="51" t="s">
        <v>48</v>
      </c>
      <c r="C196" s="52" t="s">
        <v>371</v>
      </c>
      <c r="D196" s="26" t="s">
        <v>372</v>
      </c>
      <c r="E196" s="27" t="s">
        <v>90</v>
      </c>
      <c r="F196" s="53" t="s">
        <v>189</v>
      </c>
      <c r="G196" s="18">
        <v>7.81</v>
      </c>
      <c r="H196" s="69">
        <v>99</v>
      </c>
      <c r="I196" s="24">
        <v>4</v>
      </c>
      <c r="J196" s="24">
        <v>0</v>
      </c>
      <c r="K196" s="63">
        <f>SUM(H196:J196)</f>
        <v>103</v>
      </c>
      <c r="L196" s="25">
        <v>120</v>
      </c>
      <c r="M196" s="54" t="s">
        <v>24</v>
      </c>
      <c r="N196" s="53" t="s">
        <v>41</v>
      </c>
      <c r="O196" s="53" t="s">
        <v>525</v>
      </c>
      <c r="P196" s="26"/>
      <c r="Q196" s="27"/>
    </row>
    <row r="197" spans="1:17" s="17" customFormat="1" ht="20.100000000000001" customHeight="1">
      <c r="A197" s="58">
        <v>7</v>
      </c>
      <c r="B197" s="51" t="s">
        <v>116</v>
      </c>
      <c r="C197" s="52" t="s">
        <v>265</v>
      </c>
      <c r="D197" s="26" t="s">
        <v>266</v>
      </c>
      <c r="E197" s="27" t="s">
        <v>26</v>
      </c>
      <c r="F197" s="53" t="s">
        <v>267</v>
      </c>
      <c r="G197" s="18">
        <v>8.42</v>
      </c>
      <c r="H197" s="24">
        <v>94</v>
      </c>
      <c r="I197" s="24">
        <v>4</v>
      </c>
      <c r="J197" s="69">
        <v>8</v>
      </c>
      <c r="K197" s="63">
        <f>SUM(H197:J197)</f>
        <v>106</v>
      </c>
      <c r="L197" s="25">
        <v>122</v>
      </c>
      <c r="M197" s="54" t="s">
        <v>24</v>
      </c>
      <c r="N197" s="53" t="s">
        <v>67</v>
      </c>
      <c r="O197" s="53" t="s">
        <v>524</v>
      </c>
      <c r="P197" s="26"/>
      <c r="Q197" s="27"/>
    </row>
    <row r="198" spans="1:17" s="17" customFormat="1" ht="20.100000000000001" customHeight="1">
      <c r="A198" s="58">
        <v>8</v>
      </c>
      <c r="B198" s="51" t="s">
        <v>69</v>
      </c>
      <c r="C198" s="29" t="s">
        <v>77</v>
      </c>
      <c r="D198" s="26" t="s">
        <v>78</v>
      </c>
      <c r="E198" s="27" t="s">
        <v>79</v>
      </c>
      <c r="F198" s="53" t="s">
        <v>76</v>
      </c>
      <c r="G198" s="18">
        <v>7.36</v>
      </c>
      <c r="H198" s="24">
        <v>98</v>
      </c>
      <c r="I198" s="24">
        <v>4</v>
      </c>
      <c r="J198" s="69">
        <v>7</v>
      </c>
      <c r="K198" s="63">
        <f>SUM(H198:J198)</f>
        <v>109</v>
      </c>
      <c r="L198" s="25">
        <v>120</v>
      </c>
      <c r="M198" s="54" t="s">
        <v>28</v>
      </c>
      <c r="N198" s="53" t="s">
        <v>67</v>
      </c>
      <c r="O198" s="53" t="s">
        <v>524</v>
      </c>
      <c r="P198" s="26"/>
      <c r="Q198" s="27"/>
    </row>
    <row r="199" spans="1:17" s="17" customFormat="1" ht="20.100000000000001" customHeight="1">
      <c r="A199" s="58">
        <v>9</v>
      </c>
      <c r="B199" s="51" t="s">
        <v>48</v>
      </c>
      <c r="C199" s="52" t="s">
        <v>526</v>
      </c>
      <c r="D199" s="26" t="s">
        <v>527</v>
      </c>
      <c r="E199" s="27" t="s">
        <v>528</v>
      </c>
      <c r="F199" s="53" t="s">
        <v>153</v>
      </c>
      <c r="G199" s="18">
        <v>7.07</v>
      </c>
      <c r="H199" s="24">
        <v>97</v>
      </c>
      <c r="I199" s="24">
        <v>4</v>
      </c>
      <c r="J199" s="69">
        <v>7</v>
      </c>
      <c r="K199" s="63">
        <f>SUM(H199:J199)</f>
        <v>108</v>
      </c>
      <c r="L199" s="25">
        <v>120</v>
      </c>
      <c r="M199" s="54" t="s">
        <v>24</v>
      </c>
      <c r="N199" s="53" t="s">
        <v>67</v>
      </c>
      <c r="O199" s="53" t="s">
        <v>524</v>
      </c>
      <c r="P199" s="26"/>
      <c r="Q199" s="27"/>
    </row>
    <row r="200" spans="1:17" s="17" customFormat="1" ht="20.100000000000001" customHeight="1">
      <c r="A200" s="58">
        <v>10</v>
      </c>
      <c r="B200" s="51" t="s">
        <v>21</v>
      </c>
      <c r="C200" s="29" t="s">
        <v>63</v>
      </c>
      <c r="D200" s="26" t="s">
        <v>64</v>
      </c>
      <c r="E200" s="27" t="s">
        <v>57</v>
      </c>
      <c r="F200" s="53" t="s">
        <v>65</v>
      </c>
      <c r="G200" s="18">
        <v>5.45</v>
      </c>
      <c r="H200" s="24">
        <v>89</v>
      </c>
      <c r="I200" s="24">
        <v>4</v>
      </c>
      <c r="J200" s="69">
        <v>12</v>
      </c>
      <c r="K200" s="63">
        <f>SUM(H200:J200)</f>
        <v>105</v>
      </c>
      <c r="L200" s="25">
        <v>120</v>
      </c>
      <c r="M200" s="54" t="s">
        <v>28</v>
      </c>
      <c r="N200" s="53" t="s">
        <v>67</v>
      </c>
      <c r="O200" s="53" t="s">
        <v>524</v>
      </c>
      <c r="P200" s="26"/>
      <c r="Q200" s="27"/>
    </row>
    <row r="201" spans="1:17" s="17" customFormat="1" ht="20.100000000000001" customHeight="1">
      <c r="A201" s="58">
        <v>11</v>
      </c>
      <c r="B201" s="51" t="s">
        <v>48</v>
      </c>
      <c r="C201" s="52" t="s">
        <v>517</v>
      </c>
      <c r="D201" s="26" t="s">
        <v>518</v>
      </c>
      <c r="E201" s="27" t="s">
        <v>519</v>
      </c>
      <c r="F201" s="53" t="s">
        <v>520</v>
      </c>
      <c r="G201" s="18">
        <v>7.43</v>
      </c>
      <c r="H201" s="24">
        <f>75+15</f>
        <v>90</v>
      </c>
      <c r="I201" s="24">
        <v>4</v>
      </c>
      <c r="J201" s="69">
        <v>12</v>
      </c>
      <c r="K201" s="63">
        <f>SUM(H201:J201)</f>
        <v>106</v>
      </c>
      <c r="L201" s="25">
        <v>122</v>
      </c>
      <c r="M201" s="54" t="s">
        <v>24</v>
      </c>
      <c r="N201" s="53" t="s">
        <v>67</v>
      </c>
      <c r="O201" s="53" t="s">
        <v>524</v>
      </c>
      <c r="P201" s="26"/>
      <c r="Q201" s="57"/>
    </row>
    <row r="202" spans="1:17" s="17" customFormat="1" ht="20.100000000000001" customHeight="1">
      <c r="A202" s="58">
        <v>12</v>
      </c>
      <c r="B202" s="51" t="s">
        <v>116</v>
      </c>
      <c r="C202" s="52" t="s">
        <v>270</v>
      </c>
      <c r="D202" s="26" t="s">
        <v>271</v>
      </c>
      <c r="E202" s="27" t="s">
        <v>43</v>
      </c>
      <c r="F202" s="53" t="s">
        <v>264</v>
      </c>
      <c r="G202" s="18">
        <v>6.81</v>
      </c>
      <c r="H202" s="24">
        <v>98</v>
      </c>
      <c r="I202" s="24">
        <v>4</v>
      </c>
      <c r="J202" s="69">
        <v>7</v>
      </c>
      <c r="K202" s="63">
        <f>SUM(H202:J202)</f>
        <v>109</v>
      </c>
      <c r="L202" s="25">
        <v>122</v>
      </c>
      <c r="M202" s="54" t="s">
        <v>28</v>
      </c>
      <c r="N202" s="53" t="s">
        <v>67</v>
      </c>
      <c r="O202" s="53" t="s">
        <v>524</v>
      </c>
      <c r="P202" s="26"/>
      <c r="Q202" s="27"/>
    </row>
    <row r="203" spans="1:17" s="17" customFormat="1" ht="20.100000000000001" customHeight="1">
      <c r="A203" s="58">
        <v>13</v>
      </c>
      <c r="B203" s="51" t="s">
        <v>69</v>
      </c>
      <c r="C203" s="29" t="s">
        <v>80</v>
      </c>
      <c r="D203" s="26" t="s">
        <v>81</v>
      </c>
      <c r="E203" s="27" t="s">
        <v>58</v>
      </c>
      <c r="F203" s="53" t="s">
        <v>76</v>
      </c>
      <c r="G203" s="18">
        <v>6.26</v>
      </c>
      <c r="H203" s="24">
        <v>96</v>
      </c>
      <c r="I203" s="24">
        <v>4</v>
      </c>
      <c r="J203" s="69">
        <v>7</v>
      </c>
      <c r="K203" s="63">
        <f>SUM(H203:J203)</f>
        <v>107</v>
      </c>
      <c r="L203" s="25">
        <v>120</v>
      </c>
      <c r="M203" s="54" t="s">
        <v>28</v>
      </c>
      <c r="N203" s="53" t="s">
        <v>67</v>
      </c>
      <c r="O203" s="53" t="s">
        <v>524</v>
      </c>
      <c r="P203" s="26"/>
      <c r="Q203" s="27"/>
    </row>
    <row r="204" spans="1:17" s="17" customFormat="1" ht="20.100000000000001" customHeight="1">
      <c r="A204" s="58">
        <v>14</v>
      </c>
      <c r="B204" s="51" t="s">
        <v>85</v>
      </c>
      <c r="C204" s="52" t="s">
        <v>305</v>
      </c>
      <c r="D204" s="26" t="s">
        <v>306</v>
      </c>
      <c r="E204" s="27" t="s">
        <v>52</v>
      </c>
      <c r="F204" s="53" t="s">
        <v>307</v>
      </c>
      <c r="G204" s="18">
        <v>7.24</v>
      </c>
      <c r="H204" s="69">
        <v>101</v>
      </c>
      <c r="I204" s="24">
        <v>4</v>
      </c>
      <c r="J204" s="24">
        <v>0</v>
      </c>
      <c r="K204" s="63">
        <f>SUM(H204:J204)</f>
        <v>105</v>
      </c>
      <c r="L204" s="25">
        <v>120</v>
      </c>
      <c r="M204" s="54" t="s">
        <v>24</v>
      </c>
      <c r="N204" s="53" t="s">
        <v>67</v>
      </c>
      <c r="O204" s="53" t="s">
        <v>554</v>
      </c>
      <c r="P204" s="26"/>
      <c r="Q204" s="27"/>
    </row>
    <row r="205" spans="1:17" s="17" customFormat="1" ht="20.100000000000001" customHeight="1">
      <c r="A205" s="58">
        <v>15</v>
      </c>
      <c r="B205" s="51" t="s">
        <v>116</v>
      </c>
      <c r="C205" s="52" t="s">
        <v>141</v>
      </c>
      <c r="D205" s="26" t="s">
        <v>142</v>
      </c>
      <c r="E205" s="27" t="s">
        <v>52</v>
      </c>
      <c r="F205" s="53" t="s">
        <v>249</v>
      </c>
      <c r="G205" s="18">
        <v>6.21</v>
      </c>
      <c r="H205" s="24">
        <v>103</v>
      </c>
      <c r="I205" s="24">
        <v>4</v>
      </c>
      <c r="J205" s="69">
        <v>9</v>
      </c>
      <c r="K205" s="63">
        <f>SUM(H205:J205)</f>
        <v>116</v>
      </c>
      <c r="L205" s="25">
        <v>122</v>
      </c>
      <c r="M205" s="54" t="s">
        <v>28</v>
      </c>
      <c r="N205" s="53" t="s">
        <v>67</v>
      </c>
      <c r="O205" s="53" t="s">
        <v>524</v>
      </c>
      <c r="P205" s="26"/>
      <c r="Q205" s="27"/>
    </row>
    <row r="206" spans="1:17" s="17" customFormat="1" ht="20.100000000000001" customHeight="1">
      <c r="A206" s="58">
        <v>16</v>
      </c>
      <c r="B206" s="51" t="s">
        <v>85</v>
      </c>
      <c r="C206" s="52">
        <v>1240810060</v>
      </c>
      <c r="D206" s="26" t="s">
        <v>326</v>
      </c>
      <c r="E206" s="27" t="s">
        <v>52</v>
      </c>
      <c r="F206" s="53" t="s">
        <v>320</v>
      </c>
      <c r="G206" s="18">
        <v>7.37</v>
      </c>
      <c r="H206" s="24">
        <v>100</v>
      </c>
      <c r="I206" s="24">
        <v>4</v>
      </c>
      <c r="J206" s="69">
        <v>13</v>
      </c>
      <c r="K206" s="63">
        <f>SUM(H206:J206)</f>
        <v>117</v>
      </c>
      <c r="L206" s="25">
        <v>120</v>
      </c>
      <c r="M206" s="54" t="s">
        <v>28</v>
      </c>
      <c r="N206" s="53" t="s">
        <v>67</v>
      </c>
      <c r="O206" s="53" t="s">
        <v>524</v>
      </c>
      <c r="P206" s="26"/>
      <c r="Q206" s="27"/>
    </row>
    <row r="207" spans="1:17" s="17" customFormat="1" ht="20.100000000000001" customHeight="1">
      <c r="A207" s="58">
        <v>17</v>
      </c>
      <c r="B207" s="51" t="s">
        <v>48</v>
      </c>
      <c r="C207" s="29" t="s">
        <v>147</v>
      </c>
      <c r="D207" s="26" t="s">
        <v>148</v>
      </c>
      <c r="E207" s="27" t="s">
        <v>149</v>
      </c>
      <c r="F207" s="53" t="s">
        <v>431</v>
      </c>
      <c r="G207" s="18">
        <v>6.78</v>
      </c>
      <c r="H207" s="69">
        <f>78+9</f>
        <v>87</v>
      </c>
      <c r="I207" s="24">
        <v>4</v>
      </c>
      <c r="J207" s="69">
        <v>8</v>
      </c>
      <c r="K207" s="70">
        <f>SUM(H207:J207)</f>
        <v>99</v>
      </c>
      <c r="L207" s="25">
        <v>122</v>
      </c>
      <c r="M207" s="54" t="s">
        <v>28</v>
      </c>
      <c r="N207" s="53" t="s">
        <v>67</v>
      </c>
      <c r="O207" s="53" t="s">
        <v>555</v>
      </c>
      <c r="P207" s="26"/>
      <c r="Q207" s="27"/>
    </row>
    <row r="208" spans="1:17" s="17" customFormat="1" ht="20.100000000000001" customHeight="1">
      <c r="A208" s="58">
        <v>18</v>
      </c>
      <c r="B208" s="51" t="s">
        <v>69</v>
      </c>
      <c r="C208" s="52">
        <v>1240710195</v>
      </c>
      <c r="D208" s="26" t="s">
        <v>199</v>
      </c>
      <c r="E208" s="27" t="s">
        <v>200</v>
      </c>
      <c r="F208" s="53" t="s">
        <v>73</v>
      </c>
      <c r="G208" s="18">
        <v>7.79</v>
      </c>
      <c r="H208" s="24">
        <v>111</v>
      </c>
      <c r="I208" s="24">
        <v>4</v>
      </c>
      <c r="J208" s="69">
        <v>8</v>
      </c>
      <c r="K208" s="63">
        <f>SUM(H208:J208)</f>
        <v>123</v>
      </c>
      <c r="L208" s="25">
        <v>120</v>
      </c>
      <c r="M208" s="54" t="s">
        <v>24</v>
      </c>
      <c r="N208" s="53" t="s">
        <v>67</v>
      </c>
      <c r="O208" s="53" t="s">
        <v>524</v>
      </c>
      <c r="P208" s="26"/>
      <c r="Q208" s="27"/>
    </row>
    <row r="209" spans="1:17" s="17" customFormat="1" ht="20.100000000000001" customHeight="1">
      <c r="A209" s="58">
        <v>19</v>
      </c>
      <c r="B209" s="51" t="s">
        <v>69</v>
      </c>
      <c r="C209" s="52" t="s">
        <v>537</v>
      </c>
      <c r="D209" s="26" t="s">
        <v>538</v>
      </c>
      <c r="E209" s="27" t="s">
        <v>539</v>
      </c>
      <c r="F209" s="53" t="s">
        <v>73</v>
      </c>
      <c r="G209" s="18">
        <v>6.46</v>
      </c>
      <c r="H209" s="24">
        <v>95</v>
      </c>
      <c r="I209" s="24">
        <v>4</v>
      </c>
      <c r="J209" s="69">
        <v>8</v>
      </c>
      <c r="K209" s="63">
        <f>SUM(H209:J209)</f>
        <v>107</v>
      </c>
      <c r="L209" s="25">
        <v>120</v>
      </c>
      <c r="M209" s="54" t="s">
        <v>28</v>
      </c>
      <c r="N209" s="53" t="s">
        <v>67</v>
      </c>
      <c r="O209" s="53" t="s">
        <v>524</v>
      </c>
      <c r="P209" s="26"/>
      <c r="Q209" s="27"/>
    </row>
    <row r="210" spans="1:17" s="17" customFormat="1" ht="20.100000000000001" customHeight="1">
      <c r="A210" s="58">
        <v>20</v>
      </c>
      <c r="B210" s="51" t="s">
        <v>48</v>
      </c>
      <c r="C210" s="52" t="s">
        <v>457</v>
      </c>
      <c r="D210" s="26" t="s">
        <v>333</v>
      </c>
      <c r="E210" s="27" t="s">
        <v>458</v>
      </c>
      <c r="F210" s="53" t="s">
        <v>153</v>
      </c>
      <c r="G210" s="18">
        <v>7.39</v>
      </c>
      <c r="H210" s="24">
        <v>99</v>
      </c>
      <c r="I210" s="24">
        <v>4</v>
      </c>
      <c r="J210" s="69">
        <v>8</v>
      </c>
      <c r="K210" s="63">
        <f>SUM(H210:J210)</f>
        <v>111</v>
      </c>
      <c r="L210" s="25">
        <v>120</v>
      </c>
      <c r="M210" s="54" t="s">
        <v>24</v>
      </c>
      <c r="N210" s="53" t="s">
        <v>67</v>
      </c>
      <c r="O210" s="53" t="s">
        <v>524</v>
      </c>
      <c r="P210" s="26"/>
      <c r="Q210" s="27"/>
    </row>
    <row r="211" spans="1:17" s="17" customFormat="1" ht="20.100000000000001" customHeight="1">
      <c r="A211" s="58">
        <v>21</v>
      </c>
      <c r="B211" s="51" t="s">
        <v>85</v>
      </c>
      <c r="C211" s="52" t="s">
        <v>86</v>
      </c>
      <c r="D211" s="26" t="s">
        <v>87</v>
      </c>
      <c r="E211" s="27" t="s">
        <v>88</v>
      </c>
      <c r="F211" s="53" t="s">
        <v>358</v>
      </c>
      <c r="G211" s="18">
        <v>8.08</v>
      </c>
      <c r="H211" s="24">
        <v>97</v>
      </c>
      <c r="I211" s="24">
        <v>4</v>
      </c>
      <c r="J211" s="69">
        <v>9</v>
      </c>
      <c r="K211" s="63">
        <f>SUM(H211:J211)</f>
        <v>110</v>
      </c>
      <c r="L211" s="25">
        <v>122</v>
      </c>
      <c r="M211" s="54" t="s">
        <v>24</v>
      </c>
      <c r="N211" s="53" t="s">
        <v>67</v>
      </c>
      <c r="O211" s="53" t="s">
        <v>524</v>
      </c>
      <c r="P211" s="26"/>
      <c r="Q211" s="27"/>
    </row>
    <row r="212" spans="1:17" s="17" customFormat="1" ht="20.100000000000001" customHeight="1">
      <c r="A212" s="58">
        <v>22</v>
      </c>
      <c r="B212" s="51" t="s">
        <v>69</v>
      </c>
      <c r="C212" s="52" t="s">
        <v>201</v>
      </c>
      <c r="D212" s="26" t="s">
        <v>42</v>
      </c>
      <c r="E212" s="27" t="s">
        <v>38</v>
      </c>
      <c r="F212" s="53" t="s">
        <v>76</v>
      </c>
      <c r="G212" s="18">
        <v>7.66</v>
      </c>
      <c r="H212" s="24">
        <v>96</v>
      </c>
      <c r="I212" s="24">
        <v>4</v>
      </c>
      <c r="J212" s="69">
        <v>7</v>
      </c>
      <c r="K212" s="63">
        <f>SUM(H212:J212)</f>
        <v>107</v>
      </c>
      <c r="L212" s="25">
        <v>120</v>
      </c>
      <c r="M212" s="54" t="s">
        <v>24</v>
      </c>
      <c r="N212" s="53" t="s">
        <v>67</v>
      </c>
      <c r="O212" s="53" t="s">
        <v>524</v>
      </c>
      <c r="P212" s="26"/>
      <c r="Q212" s="27"/>
    </row>
    <row r="213" spans="1:17" s="17" customFormat="1" ht="20.100000000000001" customHeight="1">
      <c r="A213" s="58">
        <v>23</v>
      </c>
      <c r="B213" s="51" t="s">
        <v>116</v>
      </c>
      <c r="C213" s="52" t="s">
        <v>124</v>
      </c>
      <c r="D213" s="26" t="s">
        <v>22</v>
      </c>
      <c r="E213" s="27" t="s">
        <v>45</v>
      </c>
      <c r="F213" s="53" t="s">
        <v>278</v>
      </c>
      <c r="G213" s="18">
        <v>7.41</v>
      </c>
      <c r="H213" s="24">
        <v>98</v>
      </c>
      <c r="I213" s="24">
        <v>4</v>
      </c>
      <c r="J213" s="69">
        <v>14</v>
      </c>
      <c r="K213" s="63">
        <f>SUM(H213:J213)</f>
        <v>116</v>
      </c>
      <c r="L213" s="25">
        <v>122</v>
      </c>
      <c r="M213" s="54" t="s">
        <v>24</v>
      </c>
      <c r="N213" s="53" t="s">
        <v>67</v>
      </c>
      <c r="O213" s="53" t="s">
        <v>524</v>
      </c>
      <c r="P213" s="26"/>
      <c r="Q213" s="27"/>
    </row>
    <row r="214" spans="1:17" s="17" customFormat="1" ht="20.100000000000001" customHeight="1">
      <c r="A214" s="58">
        <v>24</v>
      </c>
      <c r="B214" s="51" t="s">
        <v>85</v>
      </c>
      <c r="C214" s="52" t="s">
        <v>521</v>
      </c>
      <c r="D214" s="26" t="s">
        <v>522</v>
      </c>
      <c r="E214" s="27" t="s">
        <v>523</v>
      </c>
      <c r="F214" s="53" t="s">
        <v>323</v>
      </c>
      <c r="G214" s="18">
        <v>5.96</v>
      </c>
      <c r="H214" s="24">
        <v>97</v>
      </c>
      <c r="I214" s="24">
        <v>4</v>
      </c>
      <c r="J214" s="69">
        <v>8</v>
      </c>
      <c r="K214" s="63">
        <f>SUM(H214:J214)</f>
        <v>109</v>
      </c>
      <c r="L214" s="25">
        <v>120</v>
      </c>
      <c r="M214" s="54" t="s">
        <v>28</v>
      </c>
      <c r="N214" s="53" t="s">
        <v>67</v>
      </c>
      <c r="O214" s="53" t="s">
        <v>524</v>
      </c>
      <c r="P214" s="26"/>
      <c r="Q214" s="27"/>
    </row>
    <row r="215" spans="1:17" s="17" customFormat="1" ht="20.100000000000001" customHeight="1">
      <c r="A215" s="58">
        <v>25</v>
      </c>
      <c r="B215" s="51" t="s">
        <v>116</v>
      </c>
      <c r="C215" s="52" t="s">
        <v>299</v>
      </c>
      <c r="D215" s="26" t="s">
        <v>300</v>
      </c>
      <c r="E215" s="27" t="s">
        <v>301</v>
      </c>
      <c r="F215" s="53" t="s">
        <v>278</v>
      </c>
      <c r="G215" s="18">
        <v>6.91</v>
      </c>
      <c r="H215" s="24">
        <v>97</v>
      </c>
      <c r="I215" s="24">
        <v>4</v>
      </c>
      <c r="J215" s="69">
        <v>7</v>
      </c>
      <c r="K215" s="63">
        <f>SUM(H215:J215)</f>
        <v>108</v>
      </c>
      <c r="L215" s="25">
        <v>122</v>
      </c>
      <c r="M215" s="54" t="s">
        <v>28</v>
      </c>
      <c r="N215" s="53" t="s">
        <v>67</v>
      </c>
      <c r="O215" s="53" t="s">
        <v>524</v>
      </c>
      <c r="P215" s="26"/>
      <c r="Q215" s="27"/>
    </row>
    <row r="216" spans="1:17" s="17" customFormat="1" ht="20.100000000000001" customHeight="1">
      <c r="A216" s="58">
        <v>26</v>
      </c>
      <c r="B216" s="51" t="s">
        <v>116</v>
      </c>
      <c r="C216" s="52" t="s">
        <v>272</v>
      </c>
      <c r="D216" s="26" t="s">
        <v>273</v>
      </c>
      <c r="E216" s="27" t="s">
        <v>274</v>
      </c>
      <c r="F216" s="53" t="s">
        <v>264</v>
      </c>
      <c r="G216" s="18">
        <v>8.52</v>
      </c>
      <c r="H216" s="24">
        <v>96</v>
      </c>
      <c r="I216" s="24">
        <v>4</v>
      </c>
      <c r="J216" s="69">
        <v>8</v>
      </c>
      <c r="K216" s="63">
        <f>SUM(H216:J216)</f>
        <v>108</v>
      </c>
      <c r="L216" s="25">
        <v>122</v>
      </c>
      <c r="M216" s="54" t="s">
        <v>24</v>
      </c>
      <c r="N216" s="53" t="s">
        <v>67</v>
      </c>
      <c r="O216" s="53" t="s">
        <v>524</v>
      </c>
      <c r="P216" s="26"/>
      <c r="Q216" s="27"/>
    </row>
    <row r="217" spans="1:17" s="17" customFormat="1" ht="20.100000000000001" customHeight="1">
      <c r="A217" s="58">
        <v>27</v>
      </c>
      <c r="B217" s="51" t="s">
        <v>48</v>
      </c>
      <c r="C217" s="52" t="s">
        <v>510</v>
      </c>
      <c r="D217" s="26" t="s">
        <v>44</v>
      </c>
      <c r="E217" s="27" t="s">
        <v>274</v>
      </c>
      <c r="F217" s="53" t="s">
        <v>194</v>
      </c>
      <c r="G217" s="18">
        <v>6.07</v>
      </c>
      <c r="H217" s="24">
        <v>96</v>
      </c>
      <c r="I217" s="24">
        <v>4</v>
      </c>
      <c r="J217" s="69">
        <v>11</v>
      </c>
      <c r="K217" s="63">
        <f>SUM(H217:J217)</f>
        <v>111</v>
      </c>
      <c r="L217" s="25">
        <v>120</v>
      </c>
      <c r="M217" s="54" t="s">
        <v>28</v>
      </c>
      <c r="N217" s="53" t="s">
        <v>67</v>
      </c>
      <c r="O217" s="53" t="s">
        <v>524</v>
      </c>
      <c r="P217" s="26"/>
      <c r="Q217" s="27"/>
    </row>
    <row r="218" spans="1:17" s="17" customFormat="1" ht="6.75" customHeight="1">
      <c r="A218" s="32"/>
      <c r="B218" s="32"/>
      <c r="C218" s="33"/>
      <c r="D218" s="34"/>
      <c r="E218" s="35"/>
      <c r="F218" s="36"/>
      <c r="G218" s="37"/>
      <c r="H218" s="32"/>
      <c r="I218" s="32"/>
      <c r="J218" s="32"/>
      <c r="K218" s="32"/>
      <c r="L218" s="32"/>
      <c r="M218" s="38"/>
      <c r="N218" s="38"/>
      <c r="O218" s="36"/>
      <c r="P218" s="39"/>
      <c r="Q218" s="40"/>
    </row>
    <row r="219" spans="1:17" s="17" customFormat="1" ht="15.75">
      <c r="A219"/>
      <c r="P219" s="41"/>
      <c r="Q219" s="41"/>
    </row>
    <row r="220" spans="1:17" s="17" customFormat="1" ht="18.75">
      <c r="N220" s="78"/>
      <c r="O220" s="78"/>
      <c r="P220" s="78"/>
      <c r="Q220" s="41"/>
    </row>
    <row r="221" spans="1:17" s="17" customFormat="1" ht="18.75">
      <c r="N221" s="79"/>
      <c r="O221" s="79"/>
      <c r="P221" s="79"/>
      <c r="Q221" s="41"/>
    </row>
    <row r="222" spans="1:17" s="17" customFormat="1" ht="20.25">
      <c r="N222" s="42"/>
      <c r="P222" s="41"/>
      <c r="Q222" s="41"/>
    </row>
    <row r="223" spans="1:17" s="17" customFormat="1" ht="20.25">
      <c r="N223" s="43"/>
      <c r="P223" s="41"/>
      <c r="Q223" s="41"/>
    </row>
    <row r="224" spans="1:17" s="17" customFormat="1" ht="20.25">
      <c r="N224" s="43"/>
      <c r="P224" s="41"/>
      <c r="Q224" s="41"/>
    </row>
    <row r="225" spans="14:17" s="17" customFormat="1" ht="20.25">
      <c r="N225" s="43"/>
      <c r="P225" s="41"/>
      <c r="Q225" s="41"/>
    </row>
    <row r="226" spans="14:17" s="17" customFormat="1" ht="20.25">
      <c r="N226" s="42"/>
      <c r="P226" s="41"/>
      <c r="Q226" s="41"/>
    </row>
    <row r="227" spans="14:17" s="17" customFormat="1" ht="20.25">
      <c r="N227" s="43"/>
      <c r="P227" s="41"/>
      <c r="Q227" s="41"/>
    </row>
    <row r="228" spans="14:17" s="17" customFormat="1" ht="15.75">
      <c r="P228" s="41"/>
      <c r="Q228" s="41"/>
    </row>
    <row r="229" spans="14:17" s="17" customFormat="1" ht="15.75">
      <c r="P229" s="41"/>
      <c r="Q229" s="41"/>
    </row>
    <row r="230" spans="14:17" s="17" customFormat="1" ht="15.75">
      <c r="P230" s="41"/>
      <c r="Q230" s="41"/>
    </row>
    <row r="231" spans="14:17" s="17" customFormat="1" ht="15.75">
      <c r="P231" s="41"/>
      <c r="Q231" s="41"/>
    </row>
    <row r="232" spans="14:17" s="17" customFormat="1" ht="15.75">
      <c r="P232" s="41"/>
      <c r="Q232" s="41"/>
    </row>
    <row r="233" spans="14:17" s="17" customFormat="1" ht="15.75">
      <c r="P233" s="41"/>
      <c r="Q233" s="41"/>
    </row>
    <row r="234" spans="14:17" s="17" customFormat="1" ht="15.75">
      <c r="P234" s="41"/>
      <c r="Q234" s="41"/>
    </row>
    <row r="235" spans="14:17" s="17" customFormat="1" ht="15.75">
      <c r="P235" s="41"/>
      <c r="Q235" s="41"/>
    </row>
    <row r="236" spans="14:17" s="17" customFormat="1" ht="15.75">
      <c r="P236" s="41"/>
      <c r="Q236" s="41"/>
    </row>
    <row r="237" spans="14:17" s="17" customFormat="1" ht="15.75">
      <c r="P237" s="41"/>
      <c r="Q237" s="41"/>
    </row>
    <row r="238" spans="14:17" s="17" customFormat="1" ht="15.75">
      <c r="P238" s="41"/>
      <c r="Q238" s="41"/>
    </row>
    <row r="239" spans="14:17" s="17" customFormat="1" ht="15.75">
      <c r="P239" s="41"/>
      <c r="Q239" s="41"/>
    </row>
    <row r="240" spans="14:17" s="17" customFormat="1" ht="15.75">
      <c r="P240" s="41"/>
      <c r="Q240" s="41"/>
    </row>
    <row r="241" spans="16:17" s="17" customFormat="1" ht="15.75">
      <c r="P241" s="41"/>
      <c r="Q241" s="41"/>
    </row>
    <row r="242" spans="16:17" s="17" customFormat="1" ht="15.75">
      <c r="P242" s="41"/>
      <c r="Q242" s="41"/>
    </row>
    <row r="243" spans="16:17" s="17" customFormat="1" ht="15.75">
      <c r="P243" s="41"/>
      <c r="Q243" s="41"/>
    </row>
    <row r="244" spans="16:17" s="17" customFormat="1" ht="15.75">
      <c r="P244" s="41"/>
      <c r="Q244" s="41"/>
    </row>
    <row r="245" spans="16:17" s="17" customFormat="1" ht="15.75">
      <c r="P245" s="41"/>
      <c r="Q245" s="41"/>
    </row>
    <row r="246" spans="16:17" s="17" customFormat="1" ht="15.75">
      <c r="P246" s="41"/>
      <c r="Q246" s="41"/>
    </row>
    <row r="247" spans="16:17" s="17" customFormat="1" ht="15.75">
      <c r="P247" s="41"/>
      <c r="Q247" s="41"/>
    </row>
    <row r="248" spans="16:17" s="17" customFormat="1" ht="15.75">
      <c r="P248" s="41"/>
      <c r="Q248" s="41"/>
    </row>
    <row r="249" spans="16:17" s="17" customFormat="1" ht="15.75">
      <c r="P249" s="41"/>
      <c r="Q249" s="41"/>
    </row>
    <row r="250" spans="16:17" s="17" customFormat="1" ht="15.75">
      <c r="P250" s="41"/>
      <c r="Q250" s="41"/>
    </row>
    <row r="251" spans="16:17" s="17" customFormat="1" ht="15.75">
      <c r="P251" s="41"/>
      <c r="Q251" s="41"/>
    </row>
    <row r="252" spans="16:17" s="17" customFormat="1" ht="15.75">
      <c r="P252" s="41"/>
      <c r="Q252" s="41"/>
    </row>
    <row r="253" spans="16:17" s="17" customFormat="1" ht="15.75">
      <c r="P253" s="41"/>
      <c r="Q253" s="41"/>
    </row>
    <row r="254" spans="16:17" s="17" customFormat="1" ht="15.75">
      <c r="P254" s="41"/>
      <c r="Q254" s="41"/>
    </row>
    <row r="255" spans="16:17" s="17" customFormat="1" ht="15.75">
      <c r="P255" s="41"/>
      <c r="Q255" s="41"/>
    </row>
    <row r="256" spans="16:17" s="17" customFormat="1" ht="15.75">
      <c r="P256" s="41"/>
      <c r="Q256" s="41"/>
    </row>
  </sheetData>
  <sortState ref="B9:O189">
    <sortCondition ref="B9:B189"/>
    <sortCondition ref="F9:F189"/>
    <sortCondition ref="E9:E189"/>
  </sortState>
  <mergeCells count="20">
    <mergeCell ref="M1:Q1"/>
    <mergeCell ref="M2:Q2"/>
    <mergeCell ref="N7:N8"/>
    <mergeCell ref="O7:O8"/>
    <mergeCell ref="P7:Q8"/>
    <mergeCell ref="N220:P220"/>
    <mergeCell ref="N221:P221"/>
    <mergeCell ref="E7:E8"/>
    <mergeCell ref="F7:F8"/>
    <mergeCell ref="G7:G8"/>
    <mergeCell ref="H7:K7"/>
    <mergeCell ref="L7:L8"/>
    <mergeCell ref="M7:M8"/>
    <mergeCell ref="A190:O190"/>
    <mergeCell ref="A1:D1"/>
    <mergeCell ref="A2:D2"/>
    <mergeCell ref="A7:A8"/>
    <mergeCell ref="B7:B8"/>
    <mergeCell ref="C7:C8"/>
    <mergeCell ref="D7:D8"/>
  </mergeCells>
  <pageMargins left="0.78740157480314965" right="0.19685039370078741" top="0.78740157480314965" bottom="0.78740157480314965" header="0" footer="0"/>
  <pageSetup paperSize="8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KIEM TRA CHUONG TRINH</vt:lpstr>
      <vt:lpstr>'KIEM TRA CHUONG TRINH'!Print_Titles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2016-09-20T02:49:20Z</cp:lastPrinted>
  <dcterms:created xsi:type="dcterms:W3CDTF">2016-09-07T02:14:41Z</dcterms:created>
  <dcterms:modified xsi:type="dcterms:W3CDTF">2016-09-20T02:50:33Z</dcterms:modified>
</cp:coreProperties>
</file>